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C:\Users\Luciana\Downloads\"/>
    </mc:Choice>
  </mc:AlternateContent>
  <xr:revisionPtr revIDLastSave="0" documentId="13_ncr:1_{1F0EC893-5987-467B-93F8-45DE2FE18561}" xr6:coauthVersionLast="47" xr6:coauthVersionMax="47" xr10:uidLastSave="{00000000-0000-0000-0000-000000000000}"/>
  <bookViews>
    <workbookView xWindow="28680" yWindow="-120" windowWidth="24240" windowHeight="13140" tabRatio="729" firstSheet="1" activeTab="1" xr2:uid="{00000000-000D-0000-FFFF-FFFF00000000}"/>
  </bookViews>
  <sheets>
    <sheet name="LEGENDA" sheetId="35" r:id="rId1"/>
    <sheet name="OBJETIVOS" sheetId="1" r:id="rId2"/>
    <sheet name="OBJ_ESP_1" sheetId="25" r:id="rId3"/>
    <sheet name="OBJ_ESP_2" sheetId="34" r:id="rId4"/>
    <sheet name="OBJ_ESP_3" sheetId="32" r:id="rId5"/>
    <sheet name="OBJ_ESP_4" sheetId="31" r:id="rId6"/>
  </sheets>
  <definedNames>
    <definedName name="_xlnm.Print_Area" localSheetId="1">OBJETIVOS!$A$1:$I$18</definedName>
    <definedName name="_xlnm.Print_Titles" localSheetId="2">OBJ_ESP_1!$5:$6</definedName>
    <definedName name="_xlnm.Print_Titles" localSheetId="3">OBJ_ESP_2!$5:$6</definedName>
    <definedName name="_xlnm.Print_Titles" localSheetId="4">OBJ_ESP_3!$5:$6</definedName>
    <definedName name="_xlnm.Print_Titles" localSheetId="5">OBJ_ESP_4!$5:$6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25" l="1"/>
  <c r="A4" i="31"/>
  <c r="A4" i="32"/>
  <c r="A4" i="34"/>
  <c r="A1" i="34"/>
  <c r="A1" i="32"/>
  <c r="A1" i="31"/>
  <c r="A1" i="25"/>
</calcChain>
</file>

<file path=xl/sharedStrings.xml><?xml version="1.0" encoding="utf-8"?>
<sst xmlns="http://schemas.openxmlformats.org/spreadsheetml/2006/main" count="332" uniqueCount="194">
  <si>
    <t>CONCEITOS DA MATRIZ DE PLANEJAMENTO</t>
  </si>
  <si>
    <t>Conceito</t>
  </si>
  <si>
    <t>Definição</t>
  </si>
  <si>
    <t>Visão de Futuro</t>
  </si>
  <si>
    <r>
      <rPr>
        <sz val="12"/>
        <color rgb="FF000000"/>
        <rFont val="Calibri"/>
      </rPr>
      <t xml:space="preserve">Elaborada de forma a responder às necessidades de conservação das espécies ou ambientes foco, a Visão de Futuro representa o cenário que se almeja chegar em longo prazo. </t>
    </r>
    <r>
      <rPr>
        <i/>
        <sz val="12"/>
        <color rgb="FF000000"/>
        <rFont val="Calibri"/>
      </rPr>
      <t>A elaboração de uma Visão de Futuro é opcional</t>
    </r>
    <r>
      <rPr>
        <sz val="12"/>
        <color rgb="FF000000"/>
        <rFont val="Calibri"/>
      </rPr>
      <t xml:space="preserve"> e seu horizonte temporal é específico para cada PAN.</t>
    </r>
  </si>
  <si>
    <t>Objetivo Geral</t>
  </si>
  <si>
    <t>Mudança positiva na conservação das espécies ou ambientes foco que o PAN pretende alcançar. É uma perspectiva compartilhada dos participantes do PAN que reflete um estado ou condição necessária e, sobretudo, possível de se alcançar em cinco anos ou no tempo de vigência determinado para o ciclo de gestão do PAN. O Objetivo Geral do PAN contribuirá para atingir o cenário que se almeja chegar em longo prazo.</t>
  </si>
  <si>
    <t>Objetivos Específicos</t>
  </si>
  <si>
    <t>Resultado intermediário para a superação ou minimização das ameaças ao foco de conservação, devendo ser mensurável e exequível dentro do tempo determinado para o ciclo de gestão do PAN, contribuindo decisivamente para alcançar o Objetivo Geral.</t>
  </si>
  <si>
    <t>Ação</t>
  </si>
  <si>
    <t>Representa o que deve ser feito para alcançar o Objetivo Específico, buscando reverter as ameaças a ele associadas. As ações devem ser específicas, mensuráveis, relevantes, exequíveis e ter efeito dentro do tempo determinado para o ciclo de gestão do PAN, e estar situadas dentro da esfera de atribuições e competências dos participantes da Oficina de Planejamento.</t>
  </si>
  <si>
    <t>Produto</t>
  </si>
  <si>
    <t>Aquilo que é obtido pela realização da ação. Deve ser mensurável, tangível, comprovar a execução da ação e estar situado dentro da esfera de atribuições e competências dos participantes da Oficina de Planejamento.</t>
  </si>
  <si>
    <t>Resultado Esperado</t>
  </si>
  <si>
    <t>Indica qual resultado pretende-se alcançar com a execução da ação. Diferente do produto, este item pode estar fora da esfera de atribuições e competências dos participantes da oficina e não é de preenchimento obrigatório.</t>
  </si>
  <si>
    <t>Período</t>
  </si>
  <si>
    <t>Datas de início e término da implementação da ação, sendo que o término deve estar dentro do tempo determinado para o ciclo de gestão do PAN.</t>
  </si>
  <si>
    <t>Articulador</t>
  </si>
  <si>
    <t>Pessoa responsável por articular a implementação da ação e apresentar o produto obtido. No entanto, ele não é o único responsável pela execução da ação.</t>
  </si>
  <si>
    <t>Colaboradores</t>
  </si>
  <si>
    <t xml:space="preserve">Pessoas ou instituições corresponsáveis pela execução da ação, que auxiliam nas diferentes etapas de sua implementação. </t>
  </si>
  <si>
    <t>Custo Estimado</t>
  </si>
  <si>
    <t xml:space="preserve">É um campo numérico com a estimativa dos recursos financeiros necessários para a implementação da ação. </t>
  </si>
  <si>
    <t>Localidade</t>
  </si>
  <si>
    <t>Localização geográfica onde será executada a ação durante o ciclo de gestão vigente. Geralmente, a localidade possui menor escala e está relacionada com a área de atuação do articulador e colaboradores da ação, sendo a unidade geográfica mínima o município ou a bacia/tributário onde a ação será realizada.</t>
  </si>
  <si>
    <t>Área de Relevância</t>
  </si>
  <si>
    <t>Localização geográfica de todas as áreas importantes para a execução da ação, independente da área de atuação do articulador e colaboradores. Assim, a Área de Relevância é aquela onde a execução da ação é necessária, ainda que não seja viável no atual ciclo de gestão.</t>
  </si>
  <si>
    <t>Observação</t>
  </si>
  <si>
    <t>Informações relevantes para a execução da ação.</t>
  </si>
  <si>
    <t>Plano de Monitoramento e Controle de Javalis nas Flonas de Ipanema e Capão Bonito</t>
  </si>
  <si>
    <t>OBJETIVO GERAL</t>
  </si>
  <si>
    <t>Reduzir os danos socioambientais e econômicos causados pelas populações de javali (Sus scrofa) no interior e entorno direto das Florestas Nacionais de Ipanema e Capão Bonito</t>
  </si>
  <si>
    <t>OBJETIVO ESPECÍFICO 1</t>
  </si>
  <si>
    <t xml:space="preserve">Reduzir as populações de javali        </t>
  </si>
  <si>
    <t>OBJETIVO ESPECÍFICO 2</t>
  </si>
  <si>
    <t>Promover o monitoramento das populações de javali</t>
  </si>
  <si>
    <t>OBJETIVO ESPECÍFICO 3</t>
  </si>
  <si>
    <t>Compreender os danos socioambientais e econômicos causados pelas populações de javali e identificar ações de mitigação</t>
  </si>
  <si>
    <t>OBJETIVO ESPECÍFICO 4</t>
  </si>
  <si>
    <t xml:space="preserve">Efetuar a educomunicação sobre os impactos e presença do javali    </t>
  </si>
  <si>
    <t>Nº</t>
  </si>
  <si>
    <t>Custo estimado (R$)</t>
  </si>
  <si>
    <t xml:space="preserve">Localização </t>
  </si>
  <si>
    <t>Observações</t>
  </si>
  <si>
    <t>Início</t>
  </si>
  <si>
    <t>Fim</t>
  </si>
  <si>
    <t>1.1</t>
  </si>
  <si>
    <t>Identificar as áreas e períodos estratégicos para captura dos javalis no interior da Flona de Ipanema, considerando os dados gerados no objetivo específico 2</t>
  </si>
  <si>
    <t>Mapa atualizado com a área de ocorrência.</t>
  </si>
  <si>
    <t>Outubro 2021</t>
  </si>
  <si>
    <t>Outubro 2024</t>
  </si>
  <si>
    <t xml:space="preserve">Beatriz Gomes (ICMBio Iperó) </t>
  </si>
  <si>
    <t>sem custo</t>
  </si>
  <si>
    <t>Lilian Bonjorne (CENAP), Marcelo Afonso  (ICMBio-Iperó), Paulo Yamaguchi (PMAS)</t>
  </si>
  <si>
    <t>Floresta Nacional de Ipanema</t>
  </si>
  <si>
    <t>A coleta de dados está em andamento, está sendo feito o mapeamento dos dados do SIMAF (na medida do possível) e será iniciada nova fase de coleta de informações no interior da FNI Deverá ser melhor avaliada a possibilidade de obtenção de dados sobre períodos de reprodução e utilização de áreas da FNI</t>
  </si>
  <si>
    <t>1.2</t>
  </si>
  <si>
    <t>Definir e atualizar métodos e parceiros  para o abate dos javalis</t>
  </si>
  <si>
    <t>Manual de Procedimentos para controle do javali na Flona de Ipanema</t>
  </si>
  <si>
    <t>Novembro 2019</t>
  </si>
  <si>
    <t>Beatriz Gomes (ICMBio iperó)</t>
  </si>
  <si>
    <t>Eric Motoyama  (ICMBio-Iperó), Cristiana Simão  (ICMBio-Iperó)</t>
  </si>
  <si>
    <t>Foi definido como captura em armadilhas tipo curral e abate com arma de fogo (empresa). Aguardando definições após Decreto 11.615 de 21/07/23 e buscando recursos.</t>
  </si>
  <si>
    <t>1.3</t>
  </si>
  <si>
    <t>Realizar, em ordem de prioridade, contratação de serviço de controle, parcerias com  instituições, ou chamamento publico para pessoas físicas para o abate dos javalis</t>
  </si>
  <si>
    <t>Projeto Básico e Termo de Referência para contratação de empresa especializada no controle de javalis</t>
  </si>
  <si>
    <t>Fevereiro 2021</t>
  </si>
  <si>
    <t>Junho 2023</t>
  </si>
  <si>
    <t>Eric Motoyama  (ICMBio-Iperó), Marcelo Afonso  (ICMBio-Iperó)</t>
  </si>
  <si>
    <t>Já foi obtido um orçamento como referência, falta assegurar a fonte de recurso para saber a forma de contratação (dispensa de licitação, carta-convite, pregão, etc). O uso de recursos de compensação ambiental depositado na CEF não está se mostrando viável atualmente.</t>
  </si>
  <si>
    <t>1.4</t>
  </si>
  <si>
    <t>Articular com CETESB para definir métodos para a destinação das carcaças, observando a normativa em discussão</t>
  </si>
  <si>
    <t>Registro da reunião (ata, e-mail, etc)</t>
  </si>
  <si>
    <t>Outubro 2019</t>
  </si>
  <si>
    <t>Maio 2020</t>
  </si>
  <si>
    <t xml:space="preserve"> Monicque Pereira (SMA)</t>
  </si>
  <si>
    <t>Rodrigo Teixeira (UNISO), Rafael Costa (ICMBio-Iperó), Beatriz Beisiegel (ICMBio-Iperó)</t>
  </si>
  <si>
    <t>Ambas Florestas Nacionais</t>
  </si>
  <si>
    <t xml:space="preserve">Identificar aterros sanitários na região e suas esferas administrativas </t>
  </si>
  <si>
    <t>1.5</t>
  </si>
  <si>
    <t>Estabelecer parcerias e/ou serviços para destinação de carcaças</t>
  </si>
  <si>
    <t>Parcerias ou contratos estabelecidos</t>
  </si>
  <si>
    <t>Eric Motoyama  (ICMBio-Iperó), Marli Ramos  (ICMBio-Iperó), Paulo Yamaguchi (PMAS)</t>
  </si>
  <si>
    <t>Está em tramitação Acordos de Cooperação com as prefeituras da região, com previsão de atividades relacionadas ao controle dos javalis.</t>
  </si>
  <si>
    <t>1.6</t>
  </si>
  <si>
    <t>Executar o Manual de procedimentos estabelecido na ação 1.2</t>
  </si>
  <si>
    <t>Armadilhas montadas e cevadas, campanhas realizadas, relatórios de manejo</t>
  </si>
  <si>
    <t>Eric Motoyama (ICMBio-Iperó)</t>
  </si>
  <si>
    <t>Beatriz Gomes  (ICMBio-Iperó), Marcelo Afonso  (ICMBio-Iperó), Paulo Yamaguchi (PMAS), José Lourenço  (ICMBio-Iperó), Moisés de Souza  (ICMBio-Iperó), Noemi Andrade  (ICMBio-Iperó)</t>
  </si>
  <si>
    <t>Não iniciado pelo ICMBio por ausência de recursos financeiros.</t>
  </si>
  <si>
    <t>1.7</t>
  </si>
  <si>
    <t>Identificar as propriedades estratégicas do entorno da Floresta Nacional de Ipanema, para o controle integrado do javali (considerando propriedades cadastradas para o controle, presença de javali, danos, entre outros)</t>
  </si>
  <si>
    <t>Lista de propriedades estratégicas</t>
  </si>
  <si>
    <t>Dezembro 2023</t>
  </si>
  <si>
    <t>Paulo Yamaguchi (PMAS)</t>
  </si>
  <si>
    <t>Levantar, junto ao GEFAU, as propriedades cadastradas nos entornos. Consultar o SICAR e prefeituras de Iperó, Araçoiaba da Serra, Capela do Alto e Sorocaba. Dados da SIMA podem ser buscados (relatórios antigos)e do SIMAF para áreas no entorno. Recorte para busca: municípios na Flona Nacional de Ipanema. Após o levantamento das informações, marcar uma reunião para definição dos critérios e definição das ações prioritárias.</t>
  </si>
  <si>
    <t>1.8</t>
  </si>
  <si>
    <t>Fortalecer  a articulação com a CTR Sorocaba, a Secretaria de Agricultura, a Polícia Federal, o Ministério Público e demais órgãos cabíveis para a fiscalização associada à presença do javali no interior e entornos das Flonas</t>
  </si>
  <si>
    <t>Consolidação dos entendimentos sobre procedimentos de fiscalização adotados pelos diferentes órgãos. Relatório consolidado das operações de fiscalização voltadas à problemática do javali. Relatório de denúncias recebidas pelo ICMBio e pelos órgãos de fiscalização agropecuária no entorno.</t>
  </si>
  <si>
    <t>Março 2020</t>
  </si>
  <si>
    <t>José Lourenço  (ICMBio-Iperó), Moisés de Souza  (ICMBio-Iperó), Paulo Yamaguchi (PMAS)</t>
  </si>
  <si>
    <t>Realização de reuniões com os órgãos regionais e locais envolvidos na fiscalização de criação e caça de javalis</t>
  </si>
  <si>
    <t>1.9</t>
  </si>
  <si>
    <t>Promover capacitações com as equipes das Flonas e instituições parceiras para aprimorar a fiscalização</t>
  </si>
  <si>
    <t>Lista de presença</t>
  </si>
  <si>
    <t>Julho 2021</t>
  </si>
  <si>
    <t>Julho 2024</t>
  </si>
  <si>
    <t>Paulo Yamaguchi (PMAS), Cristiana Simão  (ICMBio-Iperó), Virgílio Ferraz (?)</t>
  </si>
  <si>
    <t>2.1</t>
  </si>
  <si>
    <t>Definir área de monitoramento, realizar o mapeamento das áreas de ocorrência e quantificar as populações do javali no interior da Flona de Ipanema</t>
  </si>
  <si>
    <t>Relatório e mapas com áreas de ocorrência</t>
  </si>
  <si>
    <t>Moisés de Souza (ICMBio-Iperó), José Lourenço (ICMBio-Iperó), Noemi Andrade (ICMBio-Iperó), Marcelo Afonso (ICMBio-Iperó), Lilian Almeida (ICMBio-CENAP)</t>
  </si>
  <si>
    <t xml:space="preserve">Está em andamento com apoio do CENAP, prevê-se a ampliação da equipe de monitoramento (com brigadistas) para coletar dados além das câmeras </t>
  </si>
  <si>
    <t>2.2</t>
  </si>
  <si>
    <t>Definir área de monitoramento, realizar o mapeamento das áreas de ocorrência e quantificar as populações do javali no interior da Flona de Capão Bonito</t>
  </si>
  <si>
    <t>Outubro 2020</t>
  </si>
  <si>
    <t>Beatriz Beisiegel (ICMBio-Iperó)</t>
  </si>
  <si>
    <t>Moisés de Souza (ICMBio-Iperó), José Lourenço (ICMBio-Iperó), Noemi Andrade (ICMBio-Iperó),  Antonio Mota (ICMBio-Iperó),  Marcelo Afonso (ICMBio-Iperó)</t>
  </si>
  <si>
    <t>Floresta Nacional de Capão Bonito</t>
  </si>
  <si>
    <t xml:space="preserve">A quantificação das populações estava sendo feita por armadilhamento fotográfico. Foi interrompida com a ordem de interrupção de pesquisas em função da COVID 19 e ainda não foi retomada
</t>
  </si>
  <si>
    <t>2.3</t>
  </si>
  <si>
    <t>Levantar dados de suinocultura junto aos órgãos municipais, estaduais e federais</t>
  </si>
  <si>
    <t>Relatório com informações de ocorrência</t>
  </si>
  <si>
    <t>Monicque Pereira (SMA), Alexander V. Christianini (UFSCAR/Sorocaba)</t>
  </si>
  <si>
    <t>No caso de suinocultura registrada, para o entorno da FNI não é relevante.</t>
  </si>
  <si>
    <t>2.4</t>
  </si>
  <si>
    <t>Levantar dados de atropelamentos de javali junto à CETESB e de transporte e junto à Secretaria Estadual de Agricultura.</t>
  </si>
  <si>
    <t>Monicque Pereira (SMA), Cristiana Simão (ICMBio-Iperó), Beatriz Beisiegel (ICMBio-Iperó), Marcelo Afonso (ICMBio-Iperó)</t>
  </si>
  <si>
    <t>Alterar para consulta à CETESB - Enviar para CETESB (sala de cenários), agricultura, falar com Artur</t>
  </si>
  <si>
    <t>2.5</t>
  </si>
  <si>
    <t>Levantar ocorrências com a espécie junto aos órgãos fiscalizadores (PAMB, CFB, CTR8)</t>
  </si>
  <si>
    <t>Monicque Pereira (SMA)</t>
  </si>
  <si>
    <t>Alterar a sigla para CFB (coordenadoria de fiscalização de biodiversidade - Sma)/atualizar órgãos</t>
  </si>
  <si>
    <t>2.6</t>
  </si>
  <si>
    <t>Sistematizar os registros de javali por meio de um livro de ocorrência (pegadas, etc) a ser preenchido por servidores</t>
  </si>
  <si>
    <t>Relatório das ocorrências</t>
  </si>
  <si>
    <t>Rodrigo Teixeira (UNISO), Beatriz Beisiegel (ICMBio-Iperó)</t>
  </si>
  <si>
    <t>Está sendo feita para FNI de forma digital</t>
  </si>
  <si>
    <t>2.7</t>
  </si>
  <si>
    <t>Testar novos métodos de captura de javali para evitar interferência de macacos-prego na ceva de milhos</t>
  </si>
  <si>
    <t>Registro dos métodos</t>
  </si>
  <si>
    <t>Moisés de Souza (ICMBio-Iperó)</t>
  </si>
  <si>
    <t>Cristiana Simão (ICMBio-Iperó), José Lourenço (ICMBio-Iperó), Noemi Andrade (ICMBio-Iperó),  Paulo Yamaguchi (PMAS), Alberto Carmassi (UFSCar-Lagoa do Sino)</t>
  </si>
  <si>
    <t>Concluída</t>
  </si>
  <si>
    <t>2.8</t>
  </si>
  <si>
    <t>Articular estratégia junto órgãos e instituições de saúde e vigilância sanitária para realizar o monitoramento sanitário</t>
  </si>
  <si>
    <t>Fluxo de processo definindo atores e responsabilidades</t>
  </si>
  <si>
    <t>Janeiro 2021</t>
  </si>
  <si>
    <t>Beatriz Beisiegel (ICMBio-Iperó), Cristiana Simão (ICMBio-Iperó), Rodrigo Teixeira (UNISO), Thais Guimarães (SMA)</t>
  </si>
  <si>
    <t>Não é mais necessário desenvolver um fluxo de procedimentos específicos, pois já foi publicado um documento pelos órgãos estaduais de meio ambiente e vigilância sanitária/agricultura. Entende-se que a ação foi concluída, com participação da articuladora da ação.</t>
  </si>
  <si>
    <t>3.1</t>
  </si>
  <si>
    <t>Identificar e mapear a ocorrência de javali e de danos sociais, ambientais e econômicos no entorno e assentamentos</t>
  </si>
  <si>
    <t>Relatório com informações de ocorrência e danos</t>
  </si>
  <si>
    <t>Abril 2020</t>
  </si>
  <si>
    <t>Junho 2024</t>
  </si>
  <si>
    <t>Paulo Yamaguchi (PMAS), Rodrigo Teixeira (UNISO)</t>
  </si>
  <si>
    <t>Foram feitas reuniões com universidades, porém ainda não houve concretização de pesquisas</t>
  </si>
  <si>
    <t>3.2</t>
  </si>
  <si>
    <t>Identificar e mapear danos ambientais causados por populações de javali no interior da Flona de Ipanema</t>
  </si>
  <si>
    <t>Relatório com informações de danos</t>
  </si>
  <si>
    <t>Agosto 2024</t>
  </si>
  <si>
    <t>Marcelo Afonso  (ICMBio-Iperó), Beatriz Gomes  (ICMBio-Iperó), Maria Belloti  (ICMBio-Iperó), Moisés de Souza  (ICMBio-Iperó), Noemi Andrade  (ICMBio-Iperó), José Lourenço  (ICMBio-Iperó)</t>
  </si>
  <si>
    <t>Será iniciado um trabalho de levantamento de sistemático dos danos no interior da FNI em colaboração com a equipe de fiscalização da SAMA Araçoiaba da Serra</t>
  </si>
  <si>
    <t>3.3</t>
  </si>
  <si>
    <t>Identificar e mapear danos ambientais causados por populações de javali no interior da Flona de Capão Bonito</t>
  </si>
  <si>
    <t>José Lourenço (ICMBio-Iperó), Marcelo Afonso (ICMBio-Iperó)</t>
  </si>
  <si>
    <t>Parcialmente executada em conjunto com ação 2.2, porém não compilada</t>
  </si>
  <si>
    <t>3.4</t>
  </si>
  <si>
    <t>Promover oficina para identificar ações para mitigar os impactos socioambientais e econômicos mapeados</t>
  </si>
  <si>
    <t>Programa de mitigação</t>
  </si>
  <si>
    <t>Janeiro 2024</t>
  </si>
  <si>
    <t>Setembro 2024</t>
  </si>
  <si>
    <t>4.1</t>
  </si>
  <si>
    <t>Incentivar pesquisas junto às instituições de ensino e pesquisa relacionadas ao javali (controle, monitoramento, danos e mitigação de impactos, etc)</t>
  </si>
  <si>
    <t>Solicitações no Sisbio</t>
  </si>
  <si>
    <t>Marcelo Afonso (ICMBio-Iperó)</t>
  </si>
  <si>
    <t>Rodrigo Teixeira (UNISO), Cauê Monticelli (CECFAU/FPZSP), Beatriz Beisiegel (ICMBio-Iperó), Beatriz Gomes (ICMBio-Iperó)</t>
  </si>
  <si>
    <t>4.2</t>
  </si>
  <si>
    <t xml:space="preserve">Criar e atualizar a rede de comunicação relacionada à temática entre os principais colaboradores envolvidos </t>
  </si>
  <si>
    <t>Lista com nomes e contatos de colaboradores envolvidos</t>
  </si>
  <si>
    <t>4.3</t>
  </si>
  <si>
    <t>Sensibilizar os visitantes sobre a necessidade do manejo do javali, os riscos e o que fazer se os encontrar no interior da Flona de Ipanema</t>
  </si>
  <si>
    <t>Material no centro de visitantes e lista de presença da capacitação dos condutores</t>
  </si>
  <si>
    <t>Tainah Guimarães (ICMBIO-CBC), Maria Belloti  (ICMBio-Iperó)</t>
  </si>
  <si>
    <t>Realizada ação de divulgação no evento Um Dia No Parque (23/07/23), produção de banners e meterial lúdico e início da aplicação de questionários a visitantes sobre conhecimento sobre EEI</t>
  </si>
  <si>
    <t>4.4</t>
  </si>
  <si>
    <t>Identificar os principais atores locais relevantes e divulgar estratégia do manejo, os principais riscos (sanitários, ambientais, econômicos etc) e parâmetros legais para o controle na Flona de Ipanema</t>
  </si>
  <si>
    <t>Lista de atores locais e lista de presença de oficinas/reuniões</t>
  </si>
  <si>
    <t>Junho 2021</t>
  </si>
  <si>
    <t>Paulo Yamaguchi (PMAS), Monicque Pereira (SMA), Thaís Guimarães (SMA), Maria Belloti (ICMBio-Iperó), Eric Motoyama  (ICMBio-Iperó), Marcelo Afonso  (ICMBio-Iperó)</t>
  </si>
  <si>
    <t>Foram realizadas em julho de 2023, atividades com diferentes públicos com apoio da Virgínia Santiago (Embrapa)</t>
  </si>
  <si>
    <t>4.5</t>
  </si>
  <si>
    <t>Identificar os principais atores locais relevantes e divulgar estratégia do manejo, os principais riscos (sanitários, ambientais, econômicos etc) e parâmetros legais para o controle na Flona de Capão Bonito</t>
  </si>
  <si>
    <t>Beatriz Beisiegel (ICMBio-Iperó), Monicque Pereira (SMA), Thais Guimarães (SMA), Marcelo Afonso (ICMBio-Iperó)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</si>
</sst>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6" formatCode="&quot;R$&quot;\ #,##0;[Red]\-&quot;R$&quot;\ #,##0"/>
    <numFmt numFmtId="164" formatCode="mm/yy"/>
    <numFmt numFmtId="165" formatCode="[$-416]mmmm\-yy;@"/>
    <numFmt numFmtId="166" formatCode="&quot;R$&quot;#,##0.00"/>
  </numFmts>
  <fonts count="32" x14ac:knownFonts="1">
    <font>
      <sz val="10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12"/>
      <name val="Calibri"/>
      <family val="2"/>
    </font>
    <font>
      <sz val="12"/>
      <name val="Arial"/>
      <family val="2"/>
    </font>
    <font>
      <sz val="8"/>
      <name val="Arial"/>
      <family val="2"/>
    </font>
    <font>
      <sz val="16"/>
      <name val="Calibri"/>
      <family val="2"/>
    </font>
    <font>
      <sz val="18"/>
      <name val="Arial"/>
      <family val="2"/>
    </font>
    <font>
      <sz val="20"/>
      <name val="Calibri"/>
      <family val="2"/>
    </font>
    <font>
      <b/>
      <sz val="12"/>
      <color indexed="9"/>
      <name val="Calibri"/>
      <family val="2"/>
    </font>
    <font>
      <sz val="14"/>
      <name val="Calibri"/>
      <family val="2"/>
    </font>
    <font>
      <b/>
      <sz val="12"/>
      <name val="Calibri"/>
      <family val="2"/>
    </font>
    <font>
      <b/>
      <sz val="14"/>
      <name val="Calibri"/>
      <family val="2"/>
    </font>
    <font>
      <sz val="16"/>
      <name val="Arial"/>
      <family val="2"/>
    </font>
    <font>
      <sz val="12"/>
      <color indexed="9"/>
      <name val="Arial"/>
      <family val="2"/>
    </font>
    <font>
      <sz val="22"/>
      <color indexed="9"/>
      <name val="Calibri"/>
      <family val="2"/>
    </font>
    <font>
      <sz val="11"/>
      <name val="Calibri"/>
      <family val="2"/>
    </font>
    <font>
      <sz val="12"/>
      <color indexed="9"/>
      <name val="Calibri"/>
      <family val="2"/>
    </font>
    <font>
      <b/>
      <sz val="14"/>
      <color indexed="60"/>
      <name val="Calibri"/>
      <family val="2"/>
    </font>
    <font>
      <b/>
      <sz val="18"/>
      <color indexed="9"/>
      <name val="Calibri"/>
      <family val="2"/>
    </font>
    <font>
      <sz val="11"/>
      <name val="Calibri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rgb="FF333333"/>
      <name val="Calibri"/>
      <family val="2"/>
    </font>
    <font>
      <sz val="11"/>
      <color rgb="FF000000"/>
      <name val="Calibri"/>
    </font>
    <font>
      <sz val="11"/>
      <color theme="1"/>
      <name val="Calibri"/>
    </font>
    <font>
      <b/>
      <sz val="14"/>
      <color rgb="FFFFFFFF"/>
      <name val="Calibri"/>
      <family val="2"/>
    </font>
    <font>
      <b/>
      <sz val="16"/>
      <color theme="0"/>
      <name val="Calibri"/>
      <family val="2"/>
    </font>
    <font>
      <sz val="12"/>
      <color rgb="FF000000"/>
      <name val="Calibri"/>
    </font>
    <font>
      <i/>
      <sz val="12"/>
      <color rgb="FF000000"/>
      <name val="Calibri"/>
    </font>
  </fonts>
  <fills count="16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rgb="FF548235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375623"/>
        <bgColor rgb="FF000000"/>
      </patternFill>
    </fill>
    <fill>
      <patternFill patternType="solid">
        <fgColor theme="0" tint="-4.9989318521683403E-2"/>
        <bgColor indexed="4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00"/>
        <bgColor indexed="27"/>
      </patternFill>
    </fill>
    <fill>
      <patternFill patternType="solid">
        <fgColor theme="1" tint="0.499984740745262"/>
        <bgColor indexed="26"/>
      </patternFill>
    </fill>
    <fill>
      <patternFill patternType="solid">
        <fgColor rgb="FF00660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FFFFFF"/>
      </top>
      <bottom/>
      <diagonal/>
    </border>
    <border>
      <left/>
      <right/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2">
    <xf numFmtId="0" fontId="0" fillId="0" borderId="0"/>
    <xf numFmtId="0" fontId="1" fillId="2" borderId="1">
      <alignment horizontal="center" vertical="center" wrapText="1"/>
    </xf>
  </cellStyleXfs>
  <cellXfs count="87">
    <xf numFmtId="0" fontId="0" fillId="0" borderId="0" xfId="0"/>
    <xf numFmtId="0" fontId="4" fillId="0" borderId="0" xfId="0" applyFont="1"/>
    <xf numFmtId="0" fontId="2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wrapText="1"/>
    </xf>
    <xf numFmtId="165" fontId="2" fillId="0" borderId="0" xfId="0" applyNumberFormat="1" applyFont="1" applyAlignment="1">
      <alignment horizontal="center" wrapText="1"/>
    </xf>
    <xf numFmtId="4" fontId="2" fillId="0" borderId="0" xfId="0" applyNumberFormat="1" applyFont="1" applyAlignment="1">
      <alignment wrapText="1"/>
    </xf>
    <xf numFmtId="0" fontId="4" fillId="5" borderId="0" xfId="0" applyFont="1" applyFill="1"/>
    <xf numFmtId="0" fontId="7" fillId="5" borderId="0" xfId="0" applyFont="1" applyFill="1"/>
    <xf numFmtId="0" fontId="13" fillId="5" borderId="0" xfId="0" applyFont="1" applyFill="1"/>
    <xf numFmtId="0" fontId="14" fillId="5" borderId="0" xfId="0" applyFont="1" applyFill="1"/>
    <xf numFmtId="0" fontId="21" fillId="6" borderId="11" xfId="0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vertical="center" wrapText="1"/>
    </xf>
    <xf numFmtId="0" fontId="22" fillId="0" borderId="12" xfId="0" applyFont="1" applyBorder="1" applyAlignment="1">
      <alignment vertical="center" wrapText="1"/>
    </xf>
    <xf numFmtId="0" fontId="23" fillId="0" borderId="13" xfId="0" applyFont="1" applyBorder="1" applyAlignment="1">
      <alignment vertical="center" wrapText="1"/>
    </xf>
    <xf numFmtId="164" fontId="23" fillId="0" borderId="13" xfId="0" applyNumberFormat="1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4" fillId="0" borderId="2" xfId="0" applyFont="1" applyBorder="1" applyAlignment="1">
      <alignment vertical="center" wrapText="1"/>
    </xf>
    <xf numFmtId="49" fontId="24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49" fontId="23" fillId="0" borderId="13" xfId="0" applyNumberFormat="1" applyFont="1" applyBorder="1" applyAlignment="1">
      <alignment horizontal="center" vertical="center" wrapText="1"/>
    </xf>
    <xf numFmtId="166" fontId="23" fillId="0" borderId="13" xfId="0" applyNumberFormat="1" applyFont="1" applyBorder="1" applyAlignment="1">
      <alignment horizontal="center" vertical="center" wrapText="1"/>
    </xf>
    <xf numFmtId="0" fontId="23" fillId="7" borderId="13" xfId="0" applyFont="1" applyFill="1" applyBorder="1" applyAlignment="1">
      <alignment vertical="center" wrapText="1"/>
    </xf>
    <xf numFmtId="0" fontId="23" fillId="0" borderId="14" xfId="0" applyFont="1" applyBorder="1" applyAlignment="1">
      <alignment vertical="center" wrapText="1"/>
    </xf>
    <xf numFmtId="0" fontId="23" fillId="0" borderId="15" xfId="0" applyFont="1" applyBorder="1" applyAlignment="1">
      <alignment vertical="center" wrapText="1"/>
    </xf>
    <xf numFmtId="0" fontId="23" fillId="0" borderId="16" xfId="0" applyFont="1" applyBorder="1" applyAlignment="1">
      <alignment vertical="center" wrapText="1"/>
    </xf>
    <xf numFmtId="165" fontId="9" fillId="8" borderId="4" xfId="0" applyNumberFormat="1" applyFont="1" applyFill="1" applyBorder="1" applyAlignment="1">
      <alignment horizontal="center" vertical="center" wrapText="1"/>
    </xf>
    <xf numFmtId="165" fontId="9" fillId="8" borderId="2" xfId="0" applyNumberFormat="1" applyFont="1" applyFill="1" applyBorder="1" applyAlignment="1">
      <alignment horizontal="center" vertical="center" wrapText="1"/>
    </xf>
    <xf numFmtId="6" fontId="24" fillId="0" borderId="2" xfId="0" applyNumberFormat="1" applyFont="1" applyBorder="1" applyAlignment="1">
      <alignment horizontal="center" vertical="center" wrapText="1"/>
    </xf>
    <xf numFmtId="49" fontId="23" fillId="0" borderId="16" xfId="0" applyNumberFormat="1" applyFont="1" applyBorder="1" applyAlignment="1">
      <alignment horizontal="center" vertical="center" wrapText="1"/>
    </xf>
    <xf numFmtId="166" fontId="23" fillId="0" borderId="16" xfId="0" applyNumberFormat="1" applyFont="1" applyBorder="1" applyAlignment="1">
      <alignment horizontal="center" vertical="center" wrapText="1"/>
    </xf>
    <xf numFmtId="49" fontId="23" fillId="0" borderId="2" xfId="0" applyNumberFormat="1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17" fontId="23" fillId="0" borderId="13" xfId="0" applyNumberFormat="1" applyFont="1" applyBorder="1" applyAlignment="1">
      <alignment vertical="center" wrapText="1"/>
    </xf>
    <xf numFmtId="0" fontId="26" fillId="0" borderId="13" xfId="0" applyFont="1" applyBorder="1" applyAlignment="1">
      <alignment vertical="center" wrapText="1"/>
    </xf>
    <xf numFmtId="0" fontId="27" fillId="0" borderId="17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0" fontId="27" fillId="0" borderId="17" xfId="0" applyFont="1" applyBorder="1" applyAlignment="1">
      <alignment horizontal="center" vertical="center" wrapText="1"/>
    </xf>
    <xf numFmtId="0" fontId="27" fillId="0" borderId="13" xfId="0" applyFont="1" applyBorder="1" applyAlignment="1">
      <alignment vertical="center" wrapText="1"/>
    </xf>
    <xf numFmtId="0" fontId="20" fillId="0" borderId="16" xfId="0" applyFont="1" applyBorder="1" applyAlignment="1">
      <alignment vertical="center" wrapText="1"/>
    </xf>
    <xf numFmtId="0" fontId="20" fillId="0" borderId="18" xfId="0" applyFont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0" fontId="23" fillId="0" borderId="17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30" fillId="0" borderId="0" xfId="0" applyFont="1" applyAlignment="1">
      <alignment vertical="center" wrapText="1"/>
    </xf>
    <xf numFmtId="0" fontId="27" fillId="0" borderId="13" xfId="0" applyFont="1" applyBorder="1" applyAlignment="1">
      <alignment vertical="center"/>
    </xf>
    <xf numFmtId="0" fontId="28" fillId="9" borderId="0" xfId="0" applyFont="1" applyFill="1" applyAlignment="1">
      <alignment horizontal="center" vertical="center"/>
    </xf>
    <xf numFmtId="0" fontId="19" fillId="12" borderId="2" xfId="0" applyFont="1" applyFill="1" applyBorder="1" applyAlignment="1">
      <alignment horizontal="center" vertical="center" wrapText="1"/>
    </xf>
    <xf numFmtId="0" fontId="29" fillId="13" borderId="2" xfId="0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vertical="center"/>
    </xf>
    <xf numFmtId="0" fontId="17" fillId="3" borderId="2" xfId="0" applyFont="1" applyFill="1" applyBorder="1" applyAlignment="1"/>
    <xf numFmtId="0" fontId="11" fillId="10" borderId="5" xfId="0" applyFont="1" applyFill="1" applyBorder="1" applyAlignment="1">
      <alignment vertical="center" wrapText="1"/>
    </xf>
    <xf numFmtId="0" fontId="11" fillId="10" borderId="6" xfId="0" applyFont="1" applyFill="1" applyBorder="1" applyAlignment="1">
      <alignment vertical="center" wrapText="1"/>
    </xf>
    <xf numFmtId="0" fontId="11" fillId="10" borderId="7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vertical="center"/>
    </xf>
    <xf numFmtId="0" fontId="3" fillId="3" borderId="2" xfId="0" applyFont="1" applyFill="1" applyBorder="1" applyAlignment="1"/>
    <xf numFmtId="0" fontId="17" fillId="3" borderId="2" xfId="0" applyFont="1" applyFill="1" applyBorder="1" applyAlignment="1">
      <alignment horizontal="center" vertical="center"/>
    </xf>
    <xf numFmtId="0" fontId="18" fillId="11" borderId="3" xfId="0" applyFont="1" applyFill="1" applyBorder="1" applyAlignment="1">
      <alignment horizontal="center" vertical="center" wrapText="1"/>
    </xf>
    <xf numFmtId="0" fontId="18" fillId="11" borderId="8" xfId="0" applyFont="1" applyFill="1" applyBorder="1" applyAlignment="1">
      <alignment horizontal="center" vertical="center" wrapText="1"/>
    </xf>
    <xf numFmtId="0" fontId="18" fillId="11" borderId="9" xfId="0" applyFont="1" applyFill="1" applyBorder="1" applyAlignment="1">
      <alignment horizontal="center" vertical="center" wrapText="1"/>
    </xf>
    <xf numFmtId="0" fontId="19" fillId="14" borderId="0" xfId="0" applyFont="1" applyFill="1" applyAlignment="1">
      <alignment horizontal="center" vertical="center" wrapText="1"/>
    </xf>
    <xf numFmtId="0" fontId="9" fillId="8" borderId="2" xfId="0" applyFont="1" applyFill="1" applyBorder="1" applyAlignment="1">
      <alignment horizontal="center" vertical="center" wrapText="1"/>
    </xf>
    <xf numFmtId="0" fontId="9" fillId="8" borderId="4" xfId="0" applyFont="1" applyFill="1" applyBorder="1" applyAlignment="1">
      <alignment horizontal="center" vertical="center" wrapText="1"/>
    </xf>
    <xf numFmtId="4" fontId="9" fillId="8" borderId="2" xfId="0" applyNumberFormat="1" applyFont="1" applyFill="1" applyBorder="1" applyAlignment="1">
      <alignment horizontal="center" vertical="center" wrapText="1"/>
    </xf>
    <xf numFmtId="4" fontId="9" fillId="8" borderId="4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2" fillId="0" borderId="0" xfId="0" applyFont="1" applyAlignment="1">
      <alignment horizontal="center" wrapText="1"/>
    </xf>
    <xf numFmtId="165" fontId="9" fillId="8" borderId="2" xfId="0" applyNumberFormat="1" applyFont="1" applyFill="1" applyBorder="1" applyAlignment="1">
      <alignment horizontal="center" vertical="center" wrapText="1"/>
    </xf>
    <xf numFmtId="0" fontId="12" fillId="15" borderId="10" xfId="0" applyFont="1" applyFill="1" applyBorder="1" applyAlignment="1">
      <alignment horizontal="center" vertical="center" wrapText="1"/>
    </xf>
    <xf numFmtId="165" fontId="9" fillId="8" borderId="4" xfId="0" applyNumberFormat="1" applyFont="1" applyFill="1" applyBorder="1" applyAlignment="1">
      <alignment horizontal="center" vertical="center" wrapText="1"/>
    </xf>
    <xf numFmtId="165" fontId="9" fillId="8" borderId="10" xfId="0" applyNumberFormat="1" applyFont="1" applyFill="1" applyBorder="1" applyAlignment="1">
      <alignment horizontal="center" vertical="center" wrapText="1"/>
    </xf>
    <xf numFmtId="165" fontId="9" fillId="8" borderId="20" xfId="0" applyNumberFormat="1" applyFont="1" applyFill="1" applyBorder="1" applyAlignment="1">
      <alignment horizontal="center" vertical="center" wrapText="1"/>
    </xf>
    <xf numFmtId="0" fontId="9" fillId="8" borderId="2" xfId="0" applyFont="1" applyFill="1" applyBorder="1" applyAlignment="1">
      <alignment horizontal="center" vertical="top" wrapText="1"/>
    </xf>
    <xf numFmtId="0" fontId="9" fillId="8" borderId="4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4" fillId="0" borderId="2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</cellXfs>
  <cellStyles count="2">
    <cellStyle name="Estilo 1" xfId="1" xr:uid="{00000000-0005-0000-0000-000000000000}"/>
    <cellStyle name="Normal" xfId="0" builtinId="0"/>
  </cellStyles>
  <dxfs count="23">
    <dxf>
      <font>
        <color rgb="FFA5A5A5"/>
      </font>
      <fill>
        <patternFill patternType="solid">
          <fgColor rgb="FFA5A5A5"/>
          <bgColor rgb="FFA5A5A5"/>
        </patternFill>
      </fill>
    </dxf>
    <dxf>
      <font>
        <color rgb="FFA5A5A5"/>
      </font>
      <fill>
        <patternFill patternType="solid">
          <fgColor rgb="FFA5A5A5"/>
          <bgColor rgb="FFA5A5A5"/>
        </patternFill>
      </fill>
    </dxf>
    <dxf>
      <font>
        <color rgb="FFA5A5A5"/>
      </font>
      <fill>
        <patternFill patternType="solid">
          <fgColor rgb="FFA5A5A5"/>
          <bgColor rgb="FFA5A5A5"/>
        </patternFill>
      </fill>
    </dxf>
    <dxf>
      <font>
        <color rgb="FFA5A5A5"/>
      </font>
      <fill>
        <patternFill patternType="solid">
          <fgColor rgb="FFA5A5A5"/>
          <bgColor rgb="FFA5A5A5"/>
        </patternFill>
      </fill>
    </dxf>
    <dxf>
      <font>
        <color rgb="FFA5A5A5"/>
      </font>
      <fill>
        <patternFill patternType="solid">
          <fgColor rgb="FFA5A5A5"/>
          <bgColor rgb="FFA5A5A5"/>
        </patternFill>
      </fill>
    </dxf>
    <dxf>
      <font>
        <color rgb="FFA5A5A5"/>
      </font>
      <fill>
        <patternFill patternType="solid">
          <fgColor rgb="FFA5A5A5"/>
          <bgColor rgb="FFA5A5A5"/>
        </patternFill>
      </fill>
    </dxf>
    <dxf>
      <font>
        <color rgb="FFA5A5A5"/>
      </font>
      <fill>
        <patternFill patternType="solid">
          <fgColor rgb="FFA5A5A5"/>
          <bgColor rgb="FFA5A5A5"/>
        </patternFill>
      </fill>
    </dxf>
    <dxf>
      <font>
        <color rgb="FFA5A5A5"/>
      </font>
      <fill>
        <patternFill patternType="solid">
          <fgColor rgb="FFA5A5A5"/>
          <bgColor rgb="FFA5A5A5"/>
        </patternFill>
      </fill>
    </dxf>
    <dxf>
      <font>
        <color rgb="FFA5A5A5"/>
      </font>
      <fill>
        <patternFill patternType="solid">
          <fgColor rgb="FFA5A5A5"/>
          <bgColor rgb="FFA5A5A5"/>
        </patternFill>
      </fill>
    </dxf>
    <dxf>
      <font>
        <color rgb="FFA5A5A5"/>
      </font>
      <fill>
        <patternFill patternType="solid">
          <fgColor rgb="FFA5A5A5"/>
          <bgColor rgb="FFA5A5A5"/>
        </patternFill>
      </fill>
    </dxf>
    <dxf>
      <font>
        <color rgb="FFA5A5A5"/>
      </font>
      <fill>
        <patternFill patternType="solid">
          <fgColor rgb="FFA5A5A5"/>
          <bgColor rgb="FFA5A5A5"/>
        </patternFill>
      </fill>
    </dxf>
    <dxf>
      <font>
        <color rgb="FFA5A5A5"/>
      </font>
      <fill>
        <patternFill patternType="solid">
          <fgColor rgb="FFA5A5A5"/>
          <bgColor rgb="FFA5A5A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center" vertical="center" textRotation="0" wrapText="0" indent="0" justifyLastLine="0" shrinkToFit="0" readingOrder="0"/>
    </dxf>
    <dxf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fill>
        <patternFill patternType="solid">
          <fgColor rgb="FF000000"/>
          <bgColor rgb="FF548235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rgb="FFC6E0B4"/>
          <bgColor rgb="FFC6E0B4"/>
        </patternFill>
      </fill>
    </dxf>
    <dxf>
      <fill>
        <patternFill patternType="solid">
          <fgColor rgb="FFC6E0B4"/>
          <bgColor rgb="FFC6E0B4"/>
        </patternFill>
      </fill>
    </dxf>
    <dxf>
      <font>
        <b/>
        <color rgb="FFFFFFFF"/>
      </font>
      <fill>
        <patternFill patternType="solid">
          <fgColor rgb="FF70AD47"/>
          <bgColor rgb="FF70AD47"/>
        </patternFill>
      </fill>
    </dxf>
    <dxf>
      <font>
        <b/>
        <color rgb="FFFFFFFF"/>
      </font>
      <fill>
        <patternFill patternType="solid">
          <fgColor rgb="FF70AD47"/>
          <bgColor rgb="FF70AD47"/>
        </patternFill>
      </fill>
    </dxf>
    <dxf>
      <font>
        <b/>
        <color rgb="FFFFFFFF"/>
      </font>
      <fill>
        <patternFill patternType="solid">
          <fgColor rgb="FF70AD47"/>
          <bgColor rgb="FF70AD47"/>
        </patternFill>
      </fill>
      <border>
        <top style="thick">
          <color rgb="FFFFFFFF"/>
        </top>
      </border>
    </dxf>
    <dxf>
      <font>
        <b/>
        <color rgb="FFFFFFFF"/>
      </font>
      <fill>
        <patternFill patternType="solid">
          <fgColor rgb="FF70AD47"/>
          <bgColor rgb="FF70AD47"/>
        </patternFill>
      </fill>
      <border>
        <bottom style="thick">
          <color rgb="FFFFFFFF"/>
        </bottom>
      </border>
    </dxf>
    <dxf>
      <font>
        <color rgb="FF000000"/>
      </font>
      <fill>
        <patternFill patternType="solid">
          <fgColor rgb="FFE2EFDA"/>
          <bgColor rgb="FFE2EFDA"/>
        </patternFill>
      </fill>
      <border>
        <vertical style="thin">
          <color rgb="FFFFFFFF"/>
        </vertical>
        <horizontal style="thin">
          <color rgb="FFFFFFFF"/>
        </horizontal>
      </border>
    </dxf>
  </dxfs>
  <tableStyles count="1" defaultTableStyle="TableStyleMedium9" defaultPivotStyle="PivotStyleLight16">
    <tableStyle name="TableStyleMedium14 2" pivot="0" count="7" xr9:uid="{00000000-0011-0000-FFFF-FFFF00000000}">
      <tableStyleElement type="wholeTable" dxfId="22"/>
      <tableStyleElement type="headerRow" dxfId="21"/>
      <tableStyleElement type="totalRow" dxfId="20"/>
      <tableStyleElement type="firstColumn" dxfId="19"/>
      <tableStyleElement type="lastColumn" dxfId="18"/>
      <tableStyleElement type="firstRowStripe" dxfId="17"/>
      <tableStyleElement type="firstColumnStripe" dxfId="16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ela1" displayName="Tabela1" ref="A2:B15" totalsRowShown="0" headerRowDxfId="15" dataDxfId="14">
  <tableColumns count="2">
    <tableColumn id="1" xr3:uid="{00000000-0010-0000-0000-000001000000}" name="Conceito" dataDxfId="13"/>
    <tableColumn id="2" xr3:uid="{00000000-0010-0000-0000-000002000000}" name="Definição" dataDxfId="12"/>
  </tableColumns>
  <tableStyleInfo name="TableStyleMedium14 2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5"/>
  <sheetViews>
    <sheetView workbookViewId="0">
      <selection activeCell="B1" sqref="A1:B1"/>
    </sheetView>
  </sheetViews>
  <sheetFormatPr defaultRowHeight="12.75" x14ac:dyDescent="0.2"/>
  <cols>
    <col min="1" max="1" width="21.7109375" bestFit="1" customWidth="1"/>
    <col min="2" max="2" width="138.85546875" customWidth="1"/>
  </cols>
  <sheetData>
    <row r="1" spans="1:2" ht="23.25" customHeight="1" x14ac:dyDescent="0.2">
      <c r="A1" s="55" t="s">
        <v>0</v>
      </c>
      <c r="B1" s="55"/>
    </row>
    <row r="2" spans="1:2" ht="24.75" customHeight="1" x14ac:dyDescent="0.2">
      <c r="A2" s="17" t="s">
        <v>1</v>
      </c>
      <c r="B2" s="17" t="s">
        <v>2</v>
      </c>
    </row>
    <row r="3" spans="1:2" ht="31.5" x14ac:dyDescent="0.2">
      <c r="A3" s="18" t="s">
        <v>3</v>
      </c>
      <c r="B3" s="53" t="s">
        <v>4</v>
      </c>
    </row>
    <row r="4" spans="1:2" ht="63" x14ac:dyDescent="0.2">
      <c r="A4" s="18" t="s">
        <v>5</v>
      </c>
      <c r="B4" s="19" t="s">
        <v>6</v>
      </c>
    </row>
    <row r="5" spans="1:2" ht="31.5" x14ac:dyDescent="0.2">
      <c r="A5" s="18" t="s">
        <v>7</v>
      </c>
      <c r="B5" s="20" t="s">
        <v>8</v>
      </c>
    </row>
    <row r="6" spans="1:2" ht="47.25" x14ac:dyDescent="0.2">
      <c r="A6" s="18" t="s">
        <v>9</v>
      </c>
      <c r="B6" s="19" t="s">
        <v>10</v>
      </c>
    </row>
    <row r="7" spans="1:2" ht="31.5" x14ac:dyDescent="0.2">
      <c r="A7" s="18" t="s">
        <v>11</v>
      </c>
      <c r="B7" s="19" t="s">
        <v>12</v>
      </c>
    </row>
    <row r="8" spans="1:2" ht="31.5" x14ac:dyDescent="0.2">
      <c r="A8" s="18" t="s">
        <v>13</v>
      </c>
      <c r="B8" s="19" t="s">
        <v>14</v>
      </c>
    </row>
    <row r="9" spans="1:2" ht="31.5" x14ac:dyDescent="0.2">
      <c r="A9" s="18" t="s">
        <v>15</v>
      </c>
      <c r="B9" s="19" t="s">
        <v>16</v>
      </c>
    </row>
    <row r="10" spans="1:2" ht="31.5" x14ac:dyDescent="0.2">
      <c r="A10" s="18" t="s">
        <v>17</v>
      </c>
      <c r="B10" s="19" t="s">
        <v>18</v>
      </c>
    </row>
    <row r="11" spans="1:2" ht="15.75" x14ac:dyDescent="0.2">
      <c r="A11" s="18" t="s">
        <v>19</v>
      </c>
      <c r="B11" s="19" t="s">
        <v>20</v>
      </c>
    </row>
    <row r="12" spans="1:2" ht="15.75" x14ac:dyDescent="0.2">
      <c r="A12" s="18" t="s">
        <v>21</v>
      </c>
      <c r="B12" s="19" t="s">
        <v>22</v>
      </c>
    </row>
    <row r="13" spans="1:2" ht="47.25" x14ac:dyDescent="0.2">
      <c r="A13" s="18" t="s">
        <v>23</v>
      </c>
      <c r="B13" s="19" t="s">
        <v>24</v>
      </c>
    </row>
    <row r="14" spans="1:2" ht="47.25" x14ac:dyDescent="0.2">
      <c r="A14" s="18" t="s">
        <v>25</v>
      </c>
      <c r="B14" s="19" t="s">
        <v>26</v>
      </c>
    </row>
    <row r="15" spans="1:2" ht="15.75" x14ac:dyDescent="0.2">
      <c r="A15" s="18" t="s">
        <v>27</v>
      </c>
      <c r="B15" s="19" t="s">
        <v>28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8"/>
  <sheetViews>
    <sheetView tabSelected="1" zoomScale="70" zoomScaleNormal="70" workbookViewId="0">
      <selection activeCell="A21" sqref="A21"/>
    </sheetView>
  </sheetViews>
  <sheetFormatPr defaultRowHeight="15" x14ac:dyDescent="0.2"/>
  <cols>
    <col min="1" max="1" width="11.7109375" style="1" customWidth="1"/>
    <col min="2" max="2" width="12.5703125" style="1" customWidth="1"/>
    <col min="3" max="3" width="12.42578125" style="1" customWidth="1"/>
    <col min="4" max="4" width="12" style="1" customWidth="1"/>
    <col min="5" max="5" width="18.7109375" style="1" customWidth="1"/>
    <col min="6" max="6" width="17.7109375" style="1" customWidth="1"/>
    <col min="7" max="7" width="12" style="1" customWidth="1"/>
    <col min="8" max="8" width="21.5703125" style="1" customWidth="1"/>
    <col min="9" max="9" width="78.140625" style="1" customWidth="1"/>
    <col min="10" max="16384" width="9.140625" style="13"/>
  </cols>
  <sheetData>
    <row r="1" spans="1:9" s="14" customFormat="1" ht="59.25" customHeight="1" x14ac:dyDescent="0.35">
      <c r="A1" s="56" t="s">
        <v>29</v>
      </c>
      <c r="B1" s="56"/>
      <c r="C1" s="56"/>
      <c r="D1" s="56"/>
      <c r="E1" s="56"/>
      <c r="F1" s="56"/>
      <c r="G1" s="56"/>
      <c r="H1" s="56"/>
      <c r="I1" s="56"/>
    </row>
    <row r="2" spans="1:9" s="15" customFormat="1" ht="12" customHeight="1" x14ac:dyDescent="0.3">
      <c r="A2" s="57"/>
      <c r="B2" s="57"/>
      <c r="C2" s="57"/>
      <c r="D2" s="57"/>
      <c r="E2" s="57"/>
      <c r="F2" s="57"/>
      <c r="G2" s="57"/>
      <c r="H2" s="57"/>
      <c r="I2" s="57"/>
    </row>
    <row r="3" spans="1:9" ht="6" customHeight="1" x14ac:dyDescent="0.2">
      <c r="A3" s="66"/>
      <c r="B3" s="67"/>
      <c r="C3" s="67"/>
      <c r="D3" s="67"/>
      <c r="E3" s="67"/>
      <c r="F3" s="67"/>
      <c r="G3" s="67"/>
      <c r="H3" s="67"/>
      <c r="I3" s="68"/>
    </row>
    <row r="4" spans="1:9" s="15" customFormat="1" ht="21" x14ac:dyDescent="0.3">
      <c r="A4" s="57" t="s">
        <v>30</v>
      </c>
      <c r="B4" s="57"/>
      <c r="C4" s="57"/>
      <c r="D4" s="57"/>
      <c r="E4" s="57"/>
      <c r="F4" s="57"/>
      <c r="G4" s="57"/>
      <c r="H4" s="57"/>
      <c r="I4" s="57"/>
    </row>
    <row r="5" spans="1:9" s="15" customFormat="1" ht="34.5" customHeight="1" x14ac:dyDescent="0.3">
      <c r="A5" s="66" t="s">
        <v>31</v>
      </c>
      <c r="B5" s="67"/>
      <c r="C5" s="67"/>
      <c r="D5" s="67"/>
      <c r="E5" s="67"/>
      <c r="F5" s="67"/>
      <c r="G5" s="67"/>
      <c r="H5" s="67"/>
      <c r="I5" s="68"/>
    </row>
    <row r="6" spans="1:9" ht="6" customHeight="1" x14ac:dyDescent="0.2">
      <c r="A6" s="63"/>
      <c r="B6" s="63"/>
      <c r="C6" s="63"/>
      <c r="D6" s="63"/>
      <c r="E6" s="63"/>
      <c r="F6" s="63"/>
      <c r="G6" s="63"/>
      <c r="H6" s="63"/>
      <c r="I6" s="63"/>
    </row>
    <row r="7" spans="1:9" ht="26.25" customHeight="1" x14ac:dyDescent="0.2">
      <c r="A7" s="58" t="s">
        <v>32</v>
      </c>
      <c r="B7" s="58"/>
      <c r="C7" s="58"/>
      <c r="D7" s="58"/>
      <c r="E7" s="58"/>
      <c r="F7" s="58"/>
      <c r="G7" s="58"/>
      <c r="H7" s="58"/>
      <c r="I7" s="58"/>
    </row>
    <row r="8" spans="1:9" ht="35.25" customHeight="1" x14ac:dyDescent="0.2">
      <c r="A8" s="60" t="s">
        <v>33</v>
      </c>
      <c r="B8" s="61"/>
      <c r="C8" s="61"/>
      <c r="D8" s="61"/>
      <c r="E8" s="61"/>
      <c r="F8" s="61"/>
      <c r="G8" s="61"/>
      <c r="H8" s="61"/>
      <c r="I8" s="62"/>
    </row>
    <row r="9" spans="1:9" ht="8.25" customHeight="1" x14ac:dyDescent="0.25">
      <c r="A9" s="64"/>
      <c r="B9" s="64"/>
      <c r="C9" s="64"/>
      <c r="D9" s="64"/>
      <c r="E9" s="64"/>
      <c r="F9" s="64"/>
      <c r="G9" s="64"/>
      <c r="H9" s="64"/>
      <c r="I9" s="64"/>
    </row>
    <row r="10" spans="1:9" s="16" customFormat="1" ht="24" customHeight="1" x14ac:dyDescent="0.2">
      <c r="A10" s="58" t="s">
        <v>34</v>
      </c>
      <c r="B10" s="58"/>
      <c r="C10" s="58"/>
      <c r="D10" s="58"/>
      <c r="E10" s="58"/>
      <c r="F10" s="58"/>
      <c r="G10" s="58"/>
      <c r="H10" s="58"/>
      <c r="I10" s="58"/>
    </row>
    <row r="11" spans="1:9" ht="33" customHeight="1" x14ac:dyDescent="0.2">
      <c r="A11" s="60" t="s">
        <v>35</v>
      </c>
      <c r="B11" s="61"/>
      <c r="C11" s="61"/>
      <c r="D11" s="61"/>
      <c r="E11" s="61"/>
      <c r="F11" s="61"/>
      <c r="G11" s="61"/>
      <c r="H11" s="61"/>
      <c r="I11" s="62"/>
    </row>
    <row r="12" spans="1:9" s="16" customFormat="1" ht="9" customHeight="1" x14ac:dyDescent="0.2">
      <c r="A12" s="65">
        <v>0</v>
      </c>
      <c r="B12" s="65"/>
      <c r="C12" s="65"/>
      <c r="D12" s="65"/>
      <c r="E12" s="65"/>
      <c r="F12" s="65"/>
      <c r="G12" s="65"/>
      <c r="H12" s="65"/>
      <c r="I12" s="65"/>
    </row>
    <row r="13" spans="1:9" s="16" customFormat="1" ht="22.5" customHeight="1" x14ac:dyDescent="0.2">
      <c r="A13" s="58" t="s">
        <v>36</v>
      </c>
      <c r="B13" s="58"/>
      <c r="C13" s="58"/>
      <c r="D13" s="58"/>
      <c r="E13" s="58"/>
      <c r="F13" s="58"/>
      <c r="G13" s="58"/>
      <c r="H13" s="58"/>
      <c r="I13" s="58"/>
    </row>
    <row r="14" spans="1:9" ht="34.5" customHeight="1" x14ac:dyDescent="0.2">
      <c r="A14" s="60" t="s">
        <v>37</v>
      </c>
      <c r="B14" s="61"/>
      <c r="C14" s="61"/>
      <c r="D14" s="61"/>
      <c r="E14" s="61"/>
      <c r="F14" s="61"/>
      <c r="G14" s="61"/>
      <c r="H14" s="61"/>
      <c r="I14" s="62"/>
    </row>
    <row r="15" spans="1:9" s="16" customFormat="1" ht="7.5" customHeight="1" x14ac:dyDescent="0.25">
      <c r="A15" s="59"/>
      <c r="B15" s="59"/>
      <c r="C15" s="59"/>
      <c r="D15" s="59"/>
      <c r="E15" s="59"/>
      <c r="F15" s="59"/>
      <c r="G15" s="59"/>
      <c r="H15" s="59"/>
      <c r="I15" s="59"/>
    </row>
    <row r="16" spans="1:9" s="16" customFormat="1" ht="21.75" customHeight="1" x14ac:dyDescent="0.2">
      <c r="A16" s="58" t="s">
        <v>38</v>
      </c>
      <c r="B16" s="58"/>
      <c r="C16" s="58"/>
      <c r="D16" s="58"/>
      <c r="E16" s="58"/>
      <c r="F16" s="58"/>
      <c r="G16" s="58"/>
      <c r="H16" s="58"/>
      <c r="I16" s="58"/>
    </row>
    <row r="17" spans="1:9" ht="37.5" customHeight="1" x14ac:dyDescent="0.2">
      <c r="A17" s="60" t="s">
        <v>39</v>
      </c>
      <c r="B17" s="61"/>
      <c r="C17" s="61"/>
      <c r="D17" s="61"/>
      <c r="E17" s="61"/>
      <c r="F17" s="61"/>
      <c r="G17" s="61"/>
      <c r="H17" s="61"/>
      <c r="I17" s="62"/>
    </row>
    <row r="18" spans="1:9" s="16" customFormat="1" ht="7.5" customHeight="1" x14ac:dyDescent="0.25">
      <c r="A18" s="59"/>
      <c r="B18" s="59"/>
      <c r="C18" s="59"/>
      <c r="D18" s="59"/>
      <c r="E18" s="59"/>
      <c r="F18" s="59"/>
      <c r="G18" s="59"/>
      <c r="H18" s="59"/>
      <c r="I18" s="59"/>
    </row>
  </sheetData>
  <sheetProtection selectLockedCells="1" selectUnlockedCells="1"/>
  <mergeCells count="18">
    <mergeCell ref="A18:I18"/>
    <mergeCell ref="A8:I8"/>
    <mergeCell ref="A16:I16"/>
    <mergeCell ref="A17:I17"/>
    <mergeCell ref="A1:I1"/>
    <mergeCell ref="A4:I4"/>
    <mergeCell ref="A13:I13"/>
    <mergeCell ref="A15:I15"/>
    <mergeCell ref="A2:I2"/>
    <mergeCell ref="A14:I14"/>
    <mergeCell ref="A11:I11"/>
    <mergeCell ref="A6:I6"/>
    <mergeCell ref="A7:I7"/>
    <mergeCell ref="A9:I9"/>
    <mergeCell ref="A10:I10"/>
    <mergeCell ref="A12:I12"/>
    <mergeCell ref="A3:I3"/>
    <mergeCell ref="A5:I5"/>
  </mergeCells>
  <phoneticPr fontId="5" type="noConversion"/>
  <printOptions horizontalCentered="1"/>
  <pageMargins left="0.19685039370078741" right="0.19685039370078741" top="0.78740157480314965" bottom="0.19685039370078741" header="0.31496062992125984" footer="0.31496062992125984"/>
  <pageSetup paperSize="9" firstPageNumber="0" fitToHeight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5"/>
  <sheetViews>
    <sheetView zoomScale="70" zoomScaleNormal="70" workbookViewId="0">
      <selection activeCell="M8" sqref="M8"/>
    </sheetView>
  </sheetViews>
  <sheetFormatPr defaultRowHeight="21" x14ac:dyDescent="0.35"/>
  <cols>
    <col min="1" max="1" width="5" style="9" customWidth="1"/>
    <col min="2" max="2" width="31.140625" style="2" customWidth="1"/>
    <col min="3" max="3" width="20.140625" style="10" customWidth="1"/>
    <col min="4" max="5" width="10.5703125" style="11" customWidth="1"/>
    <col min="6" max="6" width="17.42578125" style="6" customWidth="1"/>
    <col min="7" max="7" width="18.28515625" style="12" customWidth="1"/>
    <col min="8" max="8" width="28.140625" style="2" customWidth="1"/>
    <col min="9" max="9" width="16.85546875" style="2" customWidth="1"/>
    <col min="10" max="10" width="45.140625" style="85" customWidth="1"/>
    <col min="11" max="16384" width="9.140625" style="2"/>
  </cols>
  <sheetData>
    <row r="1" spans="1:10" s="5" customFormat="1" ht="28.5" x14ac:dyDescent="0.45">
      <c r="A1" s="69" t="str">
        <f>OBJETIVOS!A1</f>
        <v>Plano de Monitoramento e Controle de Javalis nas Flonas de Ipanema e Capão Bonito</v>
      </c>
      <c r="B1" s="69"/>
      <c r="C1" s="69"/>
      <c r="D1" s="69"/>
      <c r="E1" s="69"/>
      <c r="F1" s="69"/>
      <c r="G1" s="69"/>
      <c r="H1" s="69"/>
      <c r="I1" s="69"/>
      <c r="J1" s="69"/>
    </row>
    <row r="2" spans="1:10" ht="15" x14ac:dyDescent="0.25">
      <c r="A2" s="74"/>
      <c r="B2" s="74"/>
      <c r="C2" s="74"/>
      <c r="D2" s="74"/>
      <c r="E2" s="74"/>
      <c r="F2" s="74"/>
      <c r="G2" s="74"/>
      <c r="H2" s="74"/>
      <c r="I2" s="74"/>
      <c r="J2" s="74"/>
    </row>
    <row r="3" spans="1:10" s="7" customFormat="1" ht="18.75" x14ac:dyDescent="0.3">
      <c r="A3" s="75" t="s">
        <v>32</v>
      </c>
      <c r="B3" s="75"/>
      <c r="C3" s="75"/>
      <c r="D3" s="75"/>
      <c r="E3" s="75"/>
      <c r="F3" s="75"/>
      <c r="G3" s="75"/>
      <c r="H3" s="75"/>
      <c r="I3" s="75"/>
      <c r="J3" s="75"/>
    </row>
    <row r="4" spans="1:10" s="7" customFormat="1" ht="18.75" x14ac:dyDescent="0.3">
      <c r="A4" s="77" t="str">
        <f>OBJETIVOS!A8</f>
        <v xml:space="preserve">Reduzir as populações de javali        </v>
      </c>
      <c r="B4" s="77"/>
      <c r="C4" s="77"/>
      <c r="D4" s="77"/>
      <c r="E4" s="77"/>
      <c r="F4" s="77"/>
      <c r="G4" s="77"/>
      <c r="H4" s="77"/>
      <c r="I4" s="77"/>
      <c r="J4" s="77"/>
    </row>
    <row r="5" spans="1:10" s="8" customFormat="1" ht="15.75" x14ac:dyDescent="0.25">
      <c r="A5" s="70" t="s">
        <v>40</v>
      </c>
      <c r="B5" s="70" t="s">
        <v>9</v>
      </c>
      <c r="C5" s="70" t="s">
        <v>11</v>
      </c>
      <c r="D5" s="76" t="s">
        <v>15</v>
      </c>
      <c r="E5" s="76"/>
      <c r="F5" s="70" t="s">
        <v>17</v>
      </c>
      <c r="G5" s="72" t="s">
        <v>41</v>
      </c>
      <c r="H5" s="70" t="s">
        <v>19</v>
      </c>
      <c r="I5" s="78" t="s">
        <v>42</v>
      </c>
      <c r="J5" s="81" t="s">
        <v>43</v>
      </c>
    </row>
    <row r="6" spans="1:10" s="8" customFormat="1" ht="15.75" x14ac:dyDescent="0.25">
      <c r="A6" s="70"/>
      <c r="B6" s="71"/>
      <c r="C6" s="71"/>
      <c r="D6" s="33" t="s">
        <v>44</v>
      </c>
      <c r="E6" s="33" t="s">
        <v>45</v>
      </c>
      <c r="F6" s="71"/>
      <c r="G6" s="73"/>
      <c r="H6" s="71"/>
      <c r="I6" s="79"/>
      <c r="J6" s="82"/>
    </row>
    <row r="7" spans="1:10" s="3" customFormat="1" ht="105" x14ac:dyDescent="0.25">
      <c r="A7" s="23" t="s">
        <v>46</v>
      </c>
      <c r="B7" s="42" t="s">
        <v>47</v>
      </c>
      <c r="C7" s="24" t="s">
        <v>48</v>
      </c>
      <c r="D7" s="25" t="s">
        <v>49</v>
      </c>
      <c r="E7" s="25" t="s">
        <v>50</v>
      </c>
      <c r="F7" s="45" t="s">
        <v>51</v>
      </c>
      <c r="G7" s="39" t="s">
        <v>52</v>
      </c>
      <c r="H7" s="24" t="s">
        <v>53</v>
      </c>
      <c r="I7" s="24" t="s">
        <v>54</v>
      </c>
      <c r="J7" s="83" t="s">
        <v>55</v>
      </c>
    </row>
    <row r="8" spans="1:10" s="3" customFormat="1" ht="60" x14ac:dyDescent="0.25">
      <c r="A8" s="23" t="s">
        <v>56</v>
      </c>
      <c r="B8" s="24" t="s">
        <v>57</v>
      </c>
      <c r="C8" s="24" t="s">
        <v>58</v>
      </c>
      <c r="D8" s="25" t="s">
        <v>59</v>
      </c>
      <c r="E8" s="25" t="s">
        <v>50</v>
      </c>
      <c r="F8" s="45" t="s">
        <v>60</v>
      </c>
      <c r="G8" s="35">
        <v>2000</v>
      </c>
      <c r="H8" s="24" t="s">
        <v>61</v>
      </c>
      <c r="I8" s="24" t="s">
        <v>54</v>
      </c>
      <c r="J8" s="83" t="s">
        <v>62</v>
      </c>
    </row>
    <row r="9" spans="1:10" ht="105" x14ac:dyDescent="0.25">
      <c r="A9" s="23" t="s">
        <v>63</v>
      </c>
      <c r="B9" s="46" t="s">
        <v>64</v>
      </c>
      <c r="C9" s="46" t="s">
        <v>65</v>
      </c>
      <c r="D9" s="25" t="s">
        <v>66</v>
      </c>
      <c r="E9" s="25" t="s">
        <v>67</v>
      </c>
      <c r="F9" s="43" t="s">
        <v>60</v>
      </c>
      <c r="G9" s="40" t="s">
        <v>52</v>
      </c>
      <c r="H9" s="24" t="s">
        <v>68</v>
      </c>
      <c r="I9" s="24" t="s">
        <v>54</v>
      </c>
      <c r="J9" s="83" t="s">
        <v>69</v>
      </c>
    </row>
    <row r="10" spans="1:10" ht="75" x14ac:dyDescent="0.25">
      <c r="A10" s="23" t="s">
        <v>70</v>
      </c>
      <c r="B10" s="24" t="s">
        <v>71</v>
      </c>
      <c r="C10" s="24" t="s">
        <v>72</v>
      </c>
      <c r="D10" s="25" t="s">
        <v>73</v>
      </c>
      <c r="E10" s="25" t="s">
        <v>74</v>
      </c>
      <c r="F10" s="24" t="s">
        <v>75</v>
      </c>
      <c r="G10" s="40" t="s">
        <v>52</v>
      </c>
      <c r="H10" s="24" t="s">
        <v>76</v>
      </c>
      <c r="I10" s="26" t="s">
        <v>77</v>
      </c>
      <c r="J10" s="84" t="s">
        <v>78</v>
      </c>
    </row>
    <row r="11" spans="1:10" ht="60" x14ac:dyDescent="0.25">
      <c r="A11" s="23" t="s">
        <v>79</v>
      </c>
      <c r="B11" s="24" t="s">
        <v>80</v>
      </c>
      <c r="C11" s="24" t="s">
        <v>81</v>
      </c>
      <c r="D11" s="25" t="s">
        <v>73</v>
      </c>
      <c r="E11" s="25" t="s">
        <v>50</v>
      </c>
      <c r="F11" s="24" t="s">
        <v>60</v>
      </c>
      <c r="G11" s="40" t="s">
        <v>52</v>
      </c>
      <c r="H11" s="24" t="s">
        <v>82</v>
      </c>
      <c r="I11" s="24" t="s">
        <v>54</v>
      </c>
      <c r="J11" s="84" t="s">
        <v>83</v>
      </c>
    </row>
    <row r="12" spans="1:10" ht="75" x14ac:dyDescent="0.25">
      <c r="A12" s="23" t="s">
        <v>84</v>
      </c>
      <c r="B12" s="24" t="s">
        <v>85</v>
      </c>
      <c r="C12" s="24" t="s">
        <v>86</v>
      </c>
      <c r="D12" s="25" t="s">
        <v>66</v>
      </c>
      <c r="E12" s="25" t="s">
        <v>50</v>
      </c>
      <c r="F12" s="24" t="s">
        <v>87</v>
      </c>
      <c r="G12" s="35">
        <v>70000</v>
      </c>
      <c r="H12" s="44" t="s">
        <v>88</v>
      </c>
      <c r="I12" s="24" t="s">
        <v>54</v>
      </c>
      <c r="J12" s="84" t="s">
        <v>89</v>
      </c>
    </row>
    <row r="13" spans="1:10" ht="150" x14ac:dyDescent="0.25">
      <c r="A13" s="24" t="s">
        <v>90</v>
      </c>
      <c r="B13" s="24" t="s">
        <v>91</v>
      </c>
      <c r="C13" s="24" t="s">
        <v>92</v>
      </c>
      <c r="D13" s="25" t="s">
        <v>73</v>
      </c>
      <c r="E13" s="25" t="s">
        <v>93</v>
      </c>
      <c r="F13" s="24" t="s">
        <v>60</v>
      </c>
      <c r="G13" s="40" t="s">
        <v>52</v>
      </c>
      <c r="H13" s="44" t="s">
        <v>94</v>
      </c>
      <c r="I13" s="24" t="s">
        <v>54</v>
      </c>
      <c r="J13" s="84" t="s">
        <v>95</v>
      </c>
    </row>
    <row r="14" spans="1:10" ht="270" x14ac:dyDescent="0.25">
      <c r="A14" s="24" t="s">
        <v>96</v>
      </c>
      <c r="B14" s="24" t="s">
        <v>97</v>
      </c>
      <c r="C14" s="24" t="s">
        <v>98</v>
      </c>
      <c r="D14" s="25" t="s">
        <v>99</v>
      </c>
      <c r="E14" s="25" t="s">
        <v>50</v>
      </c>
      <c r="F14" s="24" t="s">
        <v>87</v>
      </c>
      <c r="G14" s="35">
        <v>10000</v>
      </c>
      <c r="H14" s="47" t="s">
        <v>100</v>
      </c>
      <c r="I14" s="24" t="s">
        <v>77</v>
      </c>
      <c r="J14" s="84" t="s">
        <v>101</v>
      </c>
    </row>
    <row r="15" spans="1:10" ht="60.75" thickBot="1" x14ac:dyDescent="0.3">
      <c r="A15" s="24" t="s">
        <v>102</v>
      </c>
      <c r="B15" s="24" t="s">
        <v>103</v>
      </c>
      <c r="C15" s="24" t="s">
        <v>104</v>
      </c>
      <c r="D15" s="25" t="s">
        <v>105</v>
      </c>
      <c r="E15" s="25" t="s">
        <v>106</v>
      </c>
      <c r="F15" s="24" t="s">
        <v>87</v>
      </c>
      <c r="G15" s="35">
        <v>10000</v>
      </c>
      <c r="H15" s="48" t="s">
        <v>107</v>
      </c>
      <c r="I15" s="24" t="s">
        <v>77</v>
      </c>
      <c r="J15" s="84"/>
    </row>
  </sheetData>
  <sheetProtection selectLockedCells="1" selectUnlockedCells="1"/>
  <mergeCells count="13">
    <mergeCell ref="A1:J1"/>
    <mergeCell ref="A5:A6"/>
    <mergeCell ref="B5:B6"/>
    <mergeCell ref="C5:C6"/>
    <mergeCell ref="G5:G6"/>
    <mergeCell ref="A2:J2"/>
    <mergeCell ref="A3:J3"/>
    <mergeCell ref="H5:H6"/>
    <mergeCell ref="J5:J6"/>
    <mergeCell ref="D5:E5"/>
    <mergeCell ref="F5:F6"/>
    <mergeCell ref="A4:J4"/>
    <mergeCell ref="I5:I6"/>
  </mergeCells>
  <conditionalFormatting sqref="H13">
    <cfRule type="cellIs" dxfId="11" priority="5" stopIfTrue="1" operator="equal">
      <formula>"x"</formula>
    </cfRule>
  </conditionalFormatting>
  <conditionalFormatting sqref="F7">
    <cfRule type="cellIs" dxfId="10" priority="23" stopIfTrue="1" operator="equal">
      <formula>"x"</formula>
    </cfRule>
  </conditionalFormatting>
  <conditionalFormatting sqref="H12">
    <cfRule type="cellIs" dxfId="9" priority="8" stopIfTrue="1" operator="equal">
      <formula>"x"</formula>
    </cfRule>
  </conditionalFormatting>
  <conditionalFormatting sqref="F8">
    <cfRule type="cellIs" dxfId="8" priority="18" stopIfTrue="1" operator="equal">
      <formula>"x"</formula>
    </cfRule>
  </conditionalFormatting>
  <conditionalFormatting sqref="F9">
    <cfRule type="cellIs" dxfId="7" priority="16" stopIfTrue="1" operator="equal">
      <formula>"x"</formula>
    </cfRule>
  </conditionalFormatting>
  <pageMargins left="0.19685039370078741" right="0.19685039370078741" top="0.19685039370078741" bottom="0.19685039370078741" header="0.51181102362204722" footer="0.51181102362204722"/>
  <pageSetup paperSize="9" scale="75" firstPageNumber="0" fitToHeight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4"/>
  <sheetViews>
    <sheetView zoomScale="70" zoomScaleNormal="70" workbookViewId="0">
      <selection activeCell="J12" sqref="J12"/>
    </sheetView>
  </sheetViews>
  <sheetFormatPr defaultRowHeight="21" x14ac:dyDescent="0.35"/>
  <cols>
    <col min="1" max="1" width="5" style="9" customWidth="1"/>
    <col min="2" max="2" width="31.140625" style="2" customWidth="1"/>
    <col min="3" max="3" width="20.140625" style="10" customWidth="1"/>
    <col min="4" max="5" width="10.5703125" style="11" customWidth="1"/>
    <col min="6" max="6" width="17.42578125" style="6" customWidth="1"/>
    <col min="7" max="7" width="18.28515625" style="12" customWidth="1"/>
    <col min="8" max="8" width="28.140625" style="2" customWidth="1"/>
    <col min="9" max="9" width="16.85546875" style="2" customWidth="1"/>
    <col min="10" max="10" width="44.85546875" style="2" customWidth="1"/>
    <col min="11" max="16384" width="9.140625" style="2"/>
  </cols>
  <sheetData>
    <row r="1" spans="1:10" s="5" customFormat="1" ht="46.5" customHeight="1" x14ac:dyDescent="0.45">
      <c r="A1" s="69" t="str">
        <f>OBJETIVOS!A1</f>
        <v>Plano de Monitoramento e Controle de Javalis nas Flonas de Ipanema e Capão Bonito</v>
      </c>
      <c r="B1" s="69"/>
      <c r="C1" s="69"/>
      <c r="D1" s="69"/>
      <c r="E1" s="69"/>
      <c r="F1" s="69"/>
      <c r="G1" s="69"/>
      <c r="H1" s="69"/>
      <c r="I1" s="69"/>
      <c r="J1" s="69"/>
    </row>
    <row r="2" spans="1:10" ht="8.25" customHeight="1" x14ac:dyDescent="0.25">
      <c r="A2" s="74"/>
      <c r="B2" s="74"/>
      <c r="C2" s="74"/>
      <c r="D2" s="74"/>
      <c r="E2" s="74"/>
      <c r="F2" s="74"/>
      <c r="G2" s="74"/>
      <c r="H2" s="74"/>
      <c r="I2" s="74"/>
      <c r="J2" s="74"/>
    </row>
    <row r="3" spans="1:10" s="7" customFormat="1" ht="18.75" x14ac:dyDescent="0.3">
      <c r="A3" s="75" t="s">
        <v>34</v>
      </c>
      <c r="B3" s="75"/>
      <c r="C3" s="75"/>
      <c r="D3" s="75"/>
      <c r="E3" s="75"/>
      <c r="F3" s="75"/>
      <c r="G3" s="75"/>
      <c r="H3" s="75"/>
      <c r="I3" s="75"/>
      <c r="J3" s="75"/>
    </row>
    <row r="4" spans="1:10" s="7" customFormat="1" ht="39.75" customHeight="1" x14ac:dyDescent="0.3">
      <c r="A4" s="77" t="str">
        <f>OBJETIVOS!A11</f>
        <v>Promover o monitoramento das populações de javali</v>
      </c>
      <c r="B4" s="77"/>
      <c r="C4" s="77"/>
      <c r="D4" s="77"/>
      <c r="E4" s="77"/>
      <c r="F4" s="77"/>
      <c r="G4" s="77"/>
      <c r="H4" s="77"/>
      <c r="I4" s="77"/>
      <c r="J4" s="77"/>
    </row>
    <row r="5" spans="1:10" s="8" customFormat="1" ht="32.25" customHeight="1" x14ac:dyDescent="0.25">
      <c r="A5" s="70" t="s">
        <v>40</v>
      </c>
      <c r="B5" s="70" t="s">
        <v>9</v>
      </c>
      <c r="C5" s="70" t="s">
        <v>11</v>
      </c>
      <c r="D5" s="76" t="s">
        <v>15</v>
      </c>
      <c r="E5" s="76"/>
      <c r="F5" s="70" t="s">
        <v>17</v>
      </c>
      <c r="G5" s="72" t="s">
        <v>41</v>
      </c>
      <c r="H5" s="70" t="s">
        <v>19</v>
      </c>
      <c r="I5" s="78" t="s">
        <v>42</v>
      </c>
      <c r="J5" s="70" t="s">
        <v>43</v>
      </c>
    </row>
    <row r="6" spans="1:10" s="8" customFormat="1" ht="16.5" thickBot="1" x14ac:dyDescent="0.3">
      <c r="A6" s="70"/>
      <c r="B6" s="70"/>
      <c r="C6" s="70"/>
      <c r="D6" s="34" t="s">
        <v>44</v>
      </c>
      <c r="E6" s="34" t="s">
        <v>45</v>
      </c>
      <c r="F6" s="70"/>
      <c r="G6" s="72"/>
      <c r="H6" s="70"/>
      <c r="I6" s="80"/>
      <c r="J6" s="70"/>
    </row>
    <row r="7" spans="1:10" s="3" customFormat="1" ht="90" x14ac:dyDescent="0.25">
      <c r="A7" s="4" t="s">
        <v>108</v>
      </c>
      <c r="B7" s="22" t="s">
        <v>109</v>
      </c>
      <c r="C7" s="21" t="s">
        <v>110</v>
      </c>
      <c r="D7" s="25" t="s">
        <v>73</v>
      </c>
      <c r="E7" s="25" t="s">
        <v>50</v>
      </c>
      <c r="F7" s="21" t="s">
        <v>94</v>
      </c>
      <c r="G7" s="35">
        <v>75000</v>
      </c>
      <c r="H7" s="49" t="s">
        <v>111</v>
      </c>
      <c r="I7" s="41" t="s">
        <v>54</v>
      </c>
      <c r="J7" s="46" t="s">
        <v>112</v>
      </c>
    </row>
    <row r="8" spans="1:10" s="3" customFormat="1" ht="105" x14ac:dyDescent="0.25">
      <c r="A8" s="4" t="s">
        <v>113</v>
      </c>
      <c r="B8" s="22" t="s">
        <v>114</v>
      </c>
      <c r="C8" s="21" t="s">
        <v>110</v>
      </c>
      <c r="D8" s="25" t="s">
        <v>115</v>
      </c>
      <c r="E8" s="25" t="s">
        <v>50</v>
      </c>
      <c r="F8" s="21" t="s">
        <v>116</v>
      </c>
      <c r="G8" s="35">
        <v>75000</v>
      </c>
      <c r="H8" s="41" t="s">
        <v>117</v>
      </c>
      <c r="I8" s="41" t="s">
        <v>118</v>
      </c>
      <c r="J8" s="46" t="s">
        <v>119</v>
      </c>
    </row>
    <row r="9" spans="1:10" ht="45" x14ac:dyDescent="0.25">
      <c r="A9" s="4" t="s">
        <v>120</v>
      </c>
      <c r="B9" s="22" t="s">
        <v>121</v>
      </c>
      <c r="C9" s="21" t="s">
        <v>122</v>
      </c>
      <c r="D9" s="25" t="s">
        <v>59</v>
      </c>
      <c r="E9" s="25" t="s">
        <v>50</v>
      </c>
      <c r="F9" s="43" t="s">
        <v>87</v>
      </c>
      <c r="G9" s="35" t="s">
        <v>52</v>
      </c>
      <c r="H9" s="41" t="s">
        <v>123</v>
      </c>
      <c r="I9" s="21" t="s">
        <v>77</v>
      </c>
      <c r="J9" s="46" t="s">
        <v>124</v>
      </c>
    </row>
    <row r="10" spans="1:10" ht="75" x14ac:dyDescent="0.25">
      <c r="A10" s="4" t="s">
        <v>125</v>
      </c>
      <c r="B10" s="50" t="s">
        <v>126</v>
      </c>
      <c r="C10" s="21" t="s">
        <v>122</v>
      </c>
      <c r="D10" s="25" t="s">
        <v>59</v>
      </c>
      <c r="E10" s="25" t="s">
        <v>50</v>
      </c>
      <c r="F10" s="43" t="s">
        <v>87</v>
      </c>
      <c r="G10" s="35" t="s">
        <v>52</v>
      </c>
      <c r="H10" s="21" t="s">
        <v>127</v>
      </c>
      <c r="I10" s="21" t="s">
        <v>77</v>
      </c>
      <c r="J10" s="46" t="s">
        <v>128</v>
      </c>
    </row>
    <row r="11" spans="1:10" ht="75" customHeight="1" x14ac:dyDescent="0.25">
      <c r="A11" s="4" t="s">
        <v>129</v>
      </c>
      <c r="B11" s="21" t="s">
        <v>130</v>
      </c>
      <c r="C11" s="21" t="s">
        <v>122</v>
      </c>
      <c r="D11" s="25" t="s">
        <v>59</v>
      </c>
      <c r="E11" s="25" t="s">
        <v>50</v>
      </c>
      <c r="F11" s="43" t="s">
        <v>87</v>
      </c>
      <c r="G11" s="35" t="s">
        <v>52</v>
      </c>
      <c r="H11" s="21" t="s">
        <v>131</v>
      </c>
      <c r="I11" s="21" t="s">
        <v>77</v>
      </c>
      <c r="J11" s="46" t="s">
        <v>132</v>
      </c>
    </row>
    <row r="12" spans="1:10" ht="75" customHeight="1" x14ac:dyDescent="0.25">
      <c r="A12" s="4" t="s">
        <v>133</v>
      </c>
      <c r="B12" s="21" t="s">
        <v>134</v>
      </c>
      <c r="C12" s="21" t="s">
        <v>135</v>
      </c>
      <c r="D12" s="25" t="s">
        <v>73</v>
      </c>
      <c r="E12" s="25" t="s">
        <v>50</v>
      </c>
      <c r="F12" s="43" t="s">
        <v>60</v>
      </c>
      <c r="G12" s="35" t="s">
        <v>52</v>
      </c>
      <c r="H12" s="21" t="s">
        <v>136</v>
      </c>
      <c r="I12" s="21" t="s">
        <v>77</v>
      </c>
      <c r="J12" s="46" t="s">
        <v>137</v>
      </c>
    </row>
    <row r="13" spans="1:10" ht="105" x14ac:dyDescent="0.25">
      <c r="A13" s="4" t="s">
        <v>138</v>
      </c>
      <c r="B13" s="21" t="s">
        <v>139</v>
      </c>
      <c r="C13" s="21" t="s">
        <v>140</v>
      </c>
      <c r="D13" s="25" t="s">
        <v>73</v>
      </c>
      <c r="E13" s="25" t="s">
        <v>99</v>
      </c>
      <c r="F13" s="21" t="s">
        <v>141</v>
      </c>
      <c r="G13" s="35">
        <v>1000</v>
      </c>
      <c r="H13" s="41" t="s">
        <v>142</v>
      </c>
      <c r="I13" s="21" t="s">
        <v>77</v>
      </c>
      <c r="J13" s="46" t="s">
        <v>143</v>
      </c>
    </row>
    <row r="14" spans="1:10" ht="90" x14ac:dyDescent="0.25">
      <c r="A14" s="4" t="s">
        <v>144</v>
      </c>
      <c r="B14" s="21" t="s">
        <v>145</v>
      </c>
      <c r="C14" s="21" t="s">
        <v>146</v>
      </c>
      <c r="D14" s="25" t="s">
        <v>73</v>
      </c>
      <c r="E14" s="25" t="s">
        <v>147</v>
      </c>
      <c r="F14" s="21" t="s">
        <v>131</v>
      </c>
      <c r="G14" s="35">
        <v>10000</v>
      </c>
      <c r="H14" s="21" t="s">
        <v>148</v>
      </c>
      <c r="I14" s="21" t="s">
        <v>77</v>
      </c>
      <c r="J14" s="46" t="s">
        <v>149</v>
      </c>
    </row>
  </sheetData>
  <sheetProtection selectLockedCells="1" selectUnlockedCells="1"/>
  <mergeCells count="13">
    <mergeCell ref="J5:J6"/>
    <mergeCell ref="A1:J1"/>
    <mergeCell ref="A2:J2"/>
    <mergeCell ref="A3:J3"/>
    <mergeCell ref="A4:J4"/>
    <mergeCell ref="A5:A6"/>
    <mergeCell ref="B5:B6"/>
    <mergeCell ref="C5:C6"/>
    <mergeCell ref="D5:E5"/>
    <mergeCell ref="F5:F6"/>
    <mergeCell ref="I5:I6"/>
    <mergeCell ref="G5:G6"/>
    <mergeCell ref="H5:H6"/>
  </mergeCells>
  <conditionalFormatting sqref="F9">
    <cfRule type="cellIs" dxfId="6" priority="4" stopIfTrue="1" operator="equal">
      <formula>"x"</formula>
    </cfRule>
  </conditionalFormatting>
  <conditionalFormatting sqref="F10">
    <cfRule type="cellIs" dxfId="5" priority="3" stopIfTrue="1" operator="equal">
      <formula>"x"</formula>
    </cfRule>
  </conditionalFormatting>
  <conditionalFormatting sqref="F11">
    <cfRule type="cellIs" dxfId="4" priority="2" stopIfTrue="1" operator="equal">
      <formula>"x"</formula>
    </cfRule>
  </conditionalFormatting>
  <conditionalFormatting sqref="F12">
    <cfRule type="cellIs" dxfId="3" priority="1" stopIfTrue="1" operator="equal">
      <formula>"x"</formula>
    </cfRule>
  </conditionalFormatting>
  <pageMargins left="0.19685039370078741" right="0.19685039370078741" top="0.19685039370078741" bottom="0.19685039370078741" header="0.51181102362204722" footer="0.51181102362204722"/>
  <pageSetup paperSize="9" scale="75" firstPageNumber="0" fitToHeight="0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0"/>
  <sheetViews>
    <sheetView zoomScale="70" zoomScaleNormal="70" workbookViewId="0">
      <selection activeCell="J10" sqref="J10"/>
    </sheetView>
  </sheetViews>
  <sheetFormatPr defaultRowHeight="21" x14ac:dyDescent="0.35"/>
  <cols>
    <col min="1" max="1" width="5" style="9" customWidth="1"/>
    <col min="2" max="2" width="31.140625" style="2" customWidth="1"/>
    <col min="3" max="3" width="20.140625" style="10" customWidth="1"/>
    <col min="4" max="5" width="10.5703125" style="11" customWidth="1"/>
    <col min="6" max="6" width="17.42578125" style="6" customWidth="1"/>
    <col min="7" max="7" width="18.28515625" style="12" customWidth="1"/>
    <col min="8" max="8" width="28.140625" style="2" customWidth="1"/>
    <col min="9" max="9" width="16.85546875" style="2" customWidth="1"/>
    <col min="10" max="10" width="45" style="2" customWidth="1"/>
    <col min="11" max="16384" width="9.140625" style="2"/>
  </cols>
  <sheetData>
    <row r="1" spans="1:10" s="5" customFormat="1" ht="46.5" customHeight="1" x14ac:dyDescent="0.45">
      <c r="A1" s="69" t="str">
        <f>OBJETIVOS!A1</f>
        <v>Plano de Monitoramento e Controle de Javalis nas Flonas de Ipanema e Capão Bonito</v>
      </c>
      <c r="B1" s="69"/>
      <c r="C1" s="69"/>
      <c r="D1" s="69"/>
      <c r="E1" s="69"/>
      <c r="F1" s="69"/>
      <c r="G1" s="69"/>
      <c r="H1" s="69"/>
      <c r="I1" s="69"/>
      <c r="J1" s="69"/>
    </row>
    <row r="2" spans="1:10" ht="8.25" customHeight="1" x14ac:dyDescent="0.25">
      <c r="A2" s="74"/>
      <c r="B2" s="74"/>
      <c r="C2" s="74"/>
      <c r="D2" s="74"/>
      <c r="E2" s="74"/>
      <c r="F2" s="74"/>
      <c r="G2" s="74"/>
      <c r="H2" s="74"/>
      <c r="I2" s="74"/>
      <c r="J2" s="74"/>
    </row>
    <row r="3" spans="1:10" s="7" customFormat="1" ht="18.75" x14ac:dyDescent="0.3">
      <c r="A3" s="75" t="s">
        <v>36</v>
      </c>
      <c r="B3" s="75"/>
      <c r="C3" s="75"/>
      <c r="D3" s="75"/>
      <c r="E3" s="75"/>
      <c r="F3" s="75"/>
      <c r="G3" s="75"/>
      <c r="H3" s="75"/>
      <c r="I3" s="75"/>
      <c r="J3" s="75"/>
    </row>
    <row r="4" spans="1:10" s="7" customFormat="1" ht="39.75" customHeight="1" x14ac:dyDescent="0.3">
      <c r="A4" s="77" t="str">
        <f>OBJETIVOS!A14</f>
        <v>Compreender os danos socioambientais e econômicos causados pelas populações de javali e identificar ações de mitigação</v>
      </c>
      <c r="B4" s="77"/>
      <c r="C4" s="77"/>
      <c r="D4" s="77"/>
      <c r="E4" s="77"/>
      <c r="F4" s="77"/>
      <c r="G4" s="77"/>
      <c r="H4" s="77"/>
      <c r="I4" s="77"/>
      <c r="J4" s="77"/>
    </row>
    <row r="5" spans="1:10" s="8" customFormat="1" ht="32.25" customHeight="1" x14ac:dyDescent="0.25">
      <c r="A5" s="70" t="s">
        <v>40</v>
      </c>
      <c r="B5" s="70" t="s">
        <v>9</v>
      </c>
      <c r="C5" s="70" t="s">
        <v>11</v>
      </c>
      <c r="D5" s="76" t="s">
        <v>15</v>
      </c>
      <c r="E5" s="76"/>
      <c r="F5" s="70" t="s">
        <v>17</v>
      </c>
      <c r="G5" s="72" t="s">
        <v>41</v>
      </c>
      <c r="H5" s="70" t="s">
        <v>19</v>
      </c>
      <c r="I5" s="78" t="s">
        <v>42</v>
      </c>
      <c r="J5" s="70" t="s">
        <v>43</v>
      </c>
    </row>
    <row r="6" spans="1:10" s="8" customFormat="1" ht="15.75" x14ac:dyDescent="0.25">
      <c r="A6" s="70"/>
      <c r="B6" s="70"/>
      <c r="C6" s="70"/>
      <c r="D6" s="34" t="s">
        <v>44</v>
      </c>
      <c r="E6" s="34" t="s">
        <v>45</v>
      </c>
      <c r="F6" s="70"/>
      <c r="G6" s="72"/>
      <c r="H6" s="70"/>
      <c r="I6" s="80"/>
      <c r="J6" s="70"/>
    </row>
    <row r="7" spans="1:10" s="3" customFormat="1" ht="75" customHeight="1" x14ac:dyDescent="0.25">
      <c r="A7" s="4" t="s">
        <v>150</v>
      </c>
      <c r="B7" s="21" t="s">
        <v>151</v>
      </c>
      <c r="C7" s="21" t="s">
        <v>152</v>
      </c>
      <c r="D7" s="25" t="s">
        <v>153</v>
      </c>
      <c r="E7" s="25" t="s">
        <v>154</v>
      </c>
      <c r="F7" s="21" t="s">
        <v>60</v>
      </c>
      <c r="G7" s="35" t="s">
        <v>52</v>
      </c>
      <c r="H7" s="51" t="s">
        <v>155</v>
      </c>
      <c r="I7" s="21" t="s">
        <v>77</v>
      </c>
      <c r="J7" s="21" t="s">
        <v>156</v>
      </c>
    </row>
    <row r="8" spans="1:10" s="3" customFormat="1" ht="75" customHeight="1" x14ac:dyDescent="0.25">
      <c r="A8" s="4" t="s">
        <v>157</v>
      </c>
      <c r="B8" s="21" t="s">
        <v>158</v>
      </c>
      <c r="C8" s="29" t="s">
        <v>159</v>
      </c>
      <c r="D8" s="25" t="s">
        <v>115</v>
      </c>
      <c r="E8" s="25" t="s">
        <v>160</v>
      </c>
      <c r="F8" s="21" t="s">
        <v>60</v>
      </c>
      <c r="G8" s="35" t="s">
        <v>52</v>
      </c>
      <c r="H8" s="52" t="s">
        <v>161</v>
      </c>
      <c r="I8" s="29" t="s">
        <v>54</v>
      </c>
      <c r="J8" s="21" t="s">
        <v>162</v>
      </c>
    </row>
    <row r="9" spans="1:10" s="3" customFormat="1" ht="75" customHeight="1" x14ac:dyDescent="0.25">
      <c r="A9" s="4" t="s">
        <v>163</v>
      </c>
      <c r="B9" s="21" t="s">
        <v>164</v>
      </c>
      <c r="C9" s="29" t="s">
        <v>159</v>
      </c>
      <c r="D9" s="25" t="s">
        <v>115</v>
      </c>
      <c r="E9" s="25" t="s">
        <v>160</v>
      </c>
      <c r="F9" s="21" t="s">
        <v>116</v>
      </c>
      <c r="G9" s="35" t="s">
        <v>52</v>
      </c>
      <c r="H9" s="21" t="s">
        <v>165</v>
      </c>
      <c r="I9" s="29" t="s">
        <v>118</v>
      </c>
      <c r="J9" s="21" t="s">
        <v>166</v>
      </c>
    </row>
    <row r="10" spans="1:10" s="3" customFormat="1" ht="75" customHeight="1" x14ac:dyDescent="0.25">
      <c r="A10" s="4" t="s">
        <v>167</v>
      </c>
      <c r="B10" s="21" t="s">
        <v>168</v>
      </c>
      <c r="C10" s="21" t="s">
        <v>169</v>
      </c>
      <c r="D10" s="25" t="s">
        <v>170</v>
      </c>
      <c r="E10" s="25" t="s">
        <v>171</v>
      </c>
      <c r="F10" s="21" t="s">
        <v>60</v>
      </c>
      <c r="G10" s="35">
        <v>50000</v>
      </c>
      <c r="H10" s="21" t="s">
        <v>116</v>
      </c>
      <c r="I10" s="21" t="s">
        <v>77</v>
      </c>
      <c r="J10" s="21"/>
    </row>
  </sheetData>
  <sheetProtection selectLockedCells="1" selectUnlockedCells="1"/>
  <mergeCells count="13">
    <mergeCell ref="J5:J6"/>
    <mergeCell ref="A1:J1"/>
    <mergeCell ref="A2:J2"/>
    <mergeCell ref="A3:J3"/>
    <mergeCell ref="A4:J4"/>
    <mergeCell ref="A5:A6"/>
    <mergeCell ref="B5:B6"/>
    <mergeCell ref="C5:C6"/>
    <mergeCell ref="D5:E5"/>
    <mergeCell ref="F5:F6"/>
    <mergeCell ref="I5:I6"/>
    <mergeCell ref="G5:G6"/>
    <mergeCell ref="H5:H6"/>
  </mergeCells>
  <conditionalFormatting sqref="F7">
    <cfRule type="cellIs" dxfId="2" priority="3" stopIfTrue="1" operator="equal">
      <formula>"x"</formula>
    </cfRule>
  </conditionalFormatting>
  <conditionalFormatting sqref="F8">
    <cfRule type="cellIs" dxfId="1" priority="2" stopIfTrue="1" operator="equal">
      <formula>"x"</formula>
    </cfRule>
  </conditionalFormatting>
  <conditionalFormatting sqref="F10">
    <cfRule type="cellIs" dxfId="0" priority="1" stopIfTrue="1" operator="equal">
      <formula>"x"</formula>
    </cfRule>
  </conditionalFormatting>
  <pageMargins left="0.19685039370078741" right="0.19685039370078741" top="0.19685039370078741" bottom="0.19685039370078741" header="0.51181102362204722" footer="0.51181102362204722"/>
  <pageSetup paperSize="9" scale="75" firstPageNumber="0" fitToHeight="0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1"/>
  <sheetViews>
    <sheetView zoomScale="70" zoomScaleNormal="70" workbookViewId="0">
      <selection activeCell="M9" sqref="M9"/>
    </sheetView>
  </sheetViews>
  <sheetFormatPr defaultRowHeight="21" x14ac:dyDescent="0.35"/>
  <cols>
    <col min="1" max="1" width="5" style="9" customWidth="1"/>
    <col min="2" max="2" width="31.140625" style="2" customWidth="1"/>
    <col min="3" max="3" width="20.140625" style="10" customWidth="1"/>
    <col min="4" max="5" width="10.5703125" style="11" customWidth="1"/>
    <col min="6" max="6" width="17.42578125" style="6" customWidth="1"/>
    <col min="7" max="7" width="18.28515625" style="12" customWidth="1"/>
    <col min="8" max="8" width="28.140625" style="86" customWidth="1"/>
    <col min="9" max="9" width="16.85546875" style="2" customWidth="1"/>
    <col min="10" max="10" width="45.140625" style="2" customWidth="1"/>
    <col min="11" max="16384" width="9.140625" style="2"/>
  </cols>
  <sheetData>
    <row r="1" spans="1:10" s="5" customFormat="1" ht="46.5" customHeight="1" x14ac:dyDescent="0.45">
      <c r="A1" s="69" t="str">
        <f>OBJETIVOS!A1</f>
        <v>Plano de Monitoramento e Controle de Javalis nas Flonas de Ipanema e Capão Bonito</v>
      </c>
      <c r="B1" s="69"/>
      <c r="C1" s="69"/>
      <c r="D1" s="69"/>
      <c r="E1" s="69"/>
      <c r="F1" s="69"/>
      <c r="G1" s="69"/>
      <c r="H1" s="69"/>
      <c r="I1" s="69"/>
      <c r="J1" s="69"/>
    </row>
    <row r="2" spans="1:10" ht="8.25" customHeight="1" x14ac:dyDescent="0.25">
      <c r="A2" s="74"/>
      <c r="B2" s="74"/>
      <c r="C2" s="74"/>
      <c r="D2" s="74"/>
      <c r="E2" s="74"/>
      <c r="F2" s="74"/>
      <c r="G2" s="74"/>
      <c r="H2" s="74"/>
      <c r="I2" s="74"/>
      <c r="J2" s="74"/>
    </row>
    <row r="3" spans="1:10" s="7" customFormat="1" ht="18.75" x14ac:dyDescent="0.3">
      <c r="A3" s="75" t="s">
        <v>38</v>
      </c>
      <c r="B3" s="75"/>
      <c r="C3" s="75"/>
      <c r="D3" s="75"/>
      <c r="E3" s="75"/>
      <c r="F3" s="75"/>
      <c r="G3" s="75"/>
      <c r="H3" s="75"/>
      <c r="I3" s="75"/>
      <c r="J3" s="75"/>
    </row>
    <row r="4" spans="1:10" s="7" customFormat="1" ht="39.75" customHeight="1" x14ac:dyDescent="0.3">
      <c r="A4" s="77" t="str">
        <f>OBJETIVOS!A17</f>
        <v xml:space="preserve">Efetuar a educomunicação sobre os impactos e presença do javali    </v>
      </c>
      <c r="B4" s="77"/>
      <c r="C4" s="77"/>
      <c r="D4" s="77"/>
      <c r="E4" s="77"/>
      <c r="F4" s="77"/>
      <c r="G4" s="77"/>
      <c r="H4" s="77"/>
      <c r="I4" s="77"/>
      <c r="J4" s="77"/>
    </row>
    <row r="5" spans="1:10" s="8" customFormat="1" ht="32.25" customHeight="1" x14ac:dyDescent="0.25">
      <c r="A5" s="70" t="s">
        <v>40</v>
      </c>
      <c r="B5" s="70" t="s">
        <v>9</v>
      </c>
      <c r="C5" s="70" t="s">
        <v>11</v>
      </c>
      <c r="D5" s="76" t="s">
        <v>15</v>
      </c>
      <c r="E5" s="76"/>
      <c r="F5" s="70" t="s">
        <v>17</v>
      </c>
      <c r="G5" s="72" t="s">
        <v>41</v>
      </c>
      <c r="H5" s="70" t="s">
        <v>19</v>
      </c>
      <c r="I5" s="78" t="s">
        <v>42</v>
      </c>
      <c r="J5" s="70" t="s">
        <v>43</v>
      </c>
    </row>
    <row r="6" spans="1:10" s="8" customFormat="1" ht="15.75" x14ac:dyDescent="0.25">
      <c r="A6" s="70"/>
      <c r="B6" s="70"/>
      <c r="C6" s="70"/>
      <c r="D6" s="34" t="s">
        <v>44</v>
      </c>
      <c r="E6" s="34" t="s">
        <v>45</v>
      </c>
      <c r="F6" s="70"/>
      <c r="G6" s="72"/>
      <c r="H6" s="70"/>
      <c r="I6" s="80"/>
      <c r="J6" s="70"/>
    </row>
    <row r="7" spans="1:10" s="3" customFormat="1" ht="88.5" customHeight="1" x14ac:dyDescent="0.25">
      <c r="A7" s="4" t="s">
        <v>172</v>
      </c>
      <c r="B7" s="21" t="s">
        <v>173</v>
      </c>
      <c r="C7" s="21" t="s">
        <v>174</v>
      </c>
      <c r="D7" s="27" t="s">
        <v>73</v>
      </c>
      <c r="E7" s="27" t="s">
        <v>160</v>
      </c>
      <c r="F7" s="30" t="s">
        <v>175</v>
      </c>
      <c r="G7" s="28" t="s">
        <v>52</v>
      </c>
      <c r="H7" s="24" t="s">
        <v>176</v>
      </c>
      <c r="I7" s="21" t="s">
        <v>77</v>
      </c>
      <c r="J7" s="31"/>
    </row>
    <row r="8" spans="1:10" s="3" customFormat="1" ht="75" customHeight="1" x14ac:dyDescent="0.25">
      <c r="A8" s="4" t="s">
        <v>177</v>
      </c>
      <c r="B8" s="22" t="s">
        <v>178</v>
      </c>
      <c r="C8" s="21" t="s">
        <v>179</v>
      </c>
      <c r="D8" s="27" t="s">
        <v>73</v>
      </c>
      <c r="E8" s="27" t="s">
        <v>160</v>
      </c>
      <c r="F8" s="30" t="s">
        <v>60</v>
      </c>
      <c r="G8" s="28" t="s">
        <v>52</v>
      </c>
      <c r="H8" s="24" t="s">
        <v>116</v>
      </c>
      <c r="I8" s="21" t="s">
        <v>77</v>
      </c>
      <c r="J8" s="31"/>
    </row>
    <row r="9" spans="1:10" s="3" customFormat="1" ht="75" customHeight="1" x14ac:dyDescent="0.25">
      <c r="A9" s="4" t="s">
        <v>180</v>
      </c>
      <c r="B9" s="32" t="s">
        <v>181</v>
      </c>
      <c r="C9" s="32" t="s">
        <v>182</v>
      </c>
      <c r="D9" s="36" t="s">
        <v>73</v>
      </c>
      <c r="E9" s="36" t="s">
        <v>50</v>
      </c>
      <c r="F9" s="30" t="s">
        <v>60</v>
      </c>
      <c r="G9" s="37" t="s">
        <v>52</v>
      </c>
      <c r="H9" s="24" t="s">
        <v>183</v>
      </c>
      <c r="I9" s="32" t="s">
        <v>54</v>
      </c>
      <c r="J9" s="31" t="s">
        <v>184</v>
      </c>
    </row>
    <row r="10" spans="1:10" ht="105" x14ac:dyDescent="0.25">
      <c r="A10" s="23" t="s">
        <v>185</v>
      </c>
      <c r="B10" s="24" t="s">
        <v>186</v>
      </c>
      <c r="C10" s="24" t="s">
        <v>187</v>
      </c>
      <c r="D10" s="36" t="s">
        <v>188</v>
      </c>
      <c r="E10" s="36" t="s">
        <v>50</v>
      </c>
      <c r="F10" s="30" t="s">
        <v>60</v>
      </c>
      <c r="G10" s="35">
        <v>30000</v>
      </c>
      <c r="H10" s="24" t="s">
        <v>189</v>
      </c>
      <c r="I10" s="32" t="s">
        <v>54</v>
      </c>
      <c r="J10" s="31" t="s">
        <v>190</v>
      </c>
    </row>
    <row r="11" spans="1:10" ht="120" x14ac:dyDescent="0.25">
      <c r="A11" s="23" t="s">
        <v>191</v>
      </c>
      <c r="B11" s="24" t="s">
        <v>192</v>
      </c>
      <c r="C11" s="24" t="s">
        <v>187</v>
      </c>
      <c r="D11" s="38" t="s">
        <v>188</v>
      </c>
      <c r="E11" s="38" t="s">
        <v>50</v>
      </c>
      <c r="F11" s="30" t="s">
        <v>60</v>
      </c>
      <c r="G11" s="35">
        <v>30000</v>
      </c>
      <c r="H11" s="24" t="s">
        <v>193</v>
      </c>
      <c r="I11" s="26" t="s">
        <v>118</v>
      </c>
      <c r="J11" s="54"/>
    </row>
  </sheetData>
  <sheetProtection selectLockedCells="1" selectUnlockedCells="1"/>
  <mergeCells count="13">
    <mergeCell ref="J5:J6"/>
    <mergeCell ref="A1:J1"/>
    <mergeCell ref="A2:J2"/>
    <mergeCell ref="A3:J3"/>
    <mergeCell ref="A4:J4"/>
    <mergeCell ref="A5:A6"/>
    <mergeCell ref="B5:B6"/>
    <mergeCell ref="C5:C6"/>
    <mergeCell ref="D5:E5"/>
    <mergeCell ref="F5:F6"/>
    <mergeCell ref="I5:I6"/>
    <mergeCell ref="G5:G6"/>
    <mergeCell ref="H5:H6"/>
  </mergeCells>
  <pageMargins left="0.19685039370078741" right="0.19685039370078741" top="0.19685039370078741" bottom="0.19685039370078741" header="0.51181102362204722" footer="0.51181102362204722"/>
  <pageSetup paperSize="9" scale="75" firstPageNumber="0" fitToHeight="0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A1BFE99A956E94AAD966ECC0337805D" ma:contentTypeVersion="4" ma:contentTypeDescription="Criar um novo documento." ma:contentTypeScope="" ma:versionID="1574750151006d429110b96f07390e75">
  <xsd:schema xmlns:xsd="http://www.w3.org/2001/XMLSchema" xmlns:xs="http://www.w3.org/2001/XMLSchema" xmlns:p="http://schemas.microsoft.com/office/2006/metadata/properties" xmlns:ns2="0413e46d-7ece-4729-8cca-3a4936d2a0cc" targetNamespace="http://schemas.microsoft.com/office/2006/metadata/properties" ma:root="true" ma:fieldsID="790d943fd700b7be90bb5ab3cbe18861" ns2:_="">
    <xsd:import namespace="0413e46d-7ece-4729-8cca-3a4936d2a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13e46d-7ece-4729-8cca-3a4936d2a0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E3DA1E2-DC1B-44B1-95B2-F67DC889B5A4}"/>
</file>

<file path=customXml/itemProps2.xml><?xml version="1.0" encoding="utf-8"?>
<ds:datastoreItem xmlns:ds="http://schemas.openxmlformats.org/officeDocument/2006/customXml" ds:itemID="{DDF80429-9330-4D26-B864-1918CD09DC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44CA22-165C-46C2-B3E8-6BE0DCBF484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5</vt:i4>
      </vt:variant>
    </vt:vector>
  </HeadingPairs>
  <TitlesOfParts>
    <vt:vector size="11" baseType="lpstr">
      <vt:lpstr>LEGENDA</vt:lpstr>
      <vt:lpstr>OBJETIVOS</vt:lpstr>
      <vt:lpstr>OBJ_ESP_1</vt:lpstr>
      <vt:lpstr>OBJ_ESP_2</vt:lpstr>
      <vt:lpstr>OBJ_ESP_3</vt:lpstr>
      <vt:lpstr>OBJ_ESP_4</vt:lpstr>
      <vt:lpstr>OBJETIVOS!Area_de_impressao</vt:lpstr>
      <vt:lpstr>OBJ_ESP_1!Titulos_de_impressao</vt:lpstr>
      <vt:lpstr>OBJ_ESP_2!Titulos_de_impressao</vt:lpstr>
      <vt:lpstr>OBJ_ESP_3!Titulos_de_impressao</vt:lpstr>
      <vt:lpstr>OBJ_ESP_4!Titulos_de_impressao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Onildo</dc:creator>
  <cp:keywords/>
  <dc:description/>
  <cp:lastModifiedBy>Luciana Carvalho Crema</cp:lastModifiedBy>
  <cp:revision/>
  <dcterms:created xsi:type="dcterms:W3CDTF">2010-08-06T11:52:22Z</dcterms:created>
  <dcterms:modified xsi:type="dcterms:W3CDTF">2025-04-17T18:52:37Z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38d5ca-cd4e-433d-8f2a-eee77df5cad2_Enabled">
    <vt:lpwstr>true</vt:lpwstr>
  </property>
  <property fmtid="{D5CDD505-2E9C-101B-9397-08002B2CF9AE}" pid="3" name="MSIP_Label_3738d5ca-cd4e-433d-8f2a-eee77df5cad2_SetDate">
    <vt:lpwstr>2023-07-04T13:11:44Z</vt:lpwstr>
  </property>
  <property fmtid="{D5CDD505-2E9C-101B-9397-08002B2CF9AE}" pid="4" name="MSIP_Label_3738d5ca-cd4e-433d-8f2a-eee77df5cad2_Method">
    <vt:lpwstr>Standard</vt:lpwstr>
  </property>
  <property fmtid="{D5CDD505-2E9C-101B-9397-08002B2CF9AE}" pid="5" name="MSIP_Label_3738d5ca-cd4e-433d-8f2a-eee77df5cad2_Name">
    <vt:lpwstr>defa4170-0d19-0005-0004-bc88714345d2</vt:lpwstr>
  </property>
  <property fmtid="{D5CDD505-2E9C-101B-9397-08002B2CF9AE}" pid="6" name="MSIP_Label_3738d5ca-cd4e-433d-8f2a-eee77df5cad2_SiteId">
    <vt:lpwstr>c14e2b56-c5bc-43bd-ad9c-408cf6cc3560</vt:lpwstr>
  </property>
  <property fmtid="{D5CDD505-2E9C-101B-9397-08002B2CF9AE}" pid="7" name="MSIP_Label_3738d5ca-cd4e-433d-8f2a-eee77df5cad2_ActionId">
    <vt:lpwstr>5287810c-b0dc-45f2-bca8-367d2fc1aa91</vt:lpwstr>
  </property>
  <property fmtid="{D5CDD505-2E9C-101B-9397-08002B2CF9AE}" pid="8" name="MSIP_Label_3738d5ca-cd4e-433d-8f2a-eee77df5cad2_ContentBits">
    <vt:lpwstr>0</vt:lpwstr>
  </property>
  <property fmtid="{D5CDD505-2E9C-101B-9397-08002B2CF9AE}" pid="9" name="ContentTypeId">
    <vt:lpwstr>0x0101006A1BFE99A956E94AAD966ECC0337805D</vt:lpwstr>
  </property>
</Properties>
</file>